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"/>
  </bookViews>
  <sheets>
    <sheet name="2022年收回存量资金（正常）" sheetId="2" r:id="rId1"/>
  </sheets>
  <externalReferences>
    <externalReference r:id="rId2"/>
  </externalReferences>
  <definedNames>
    <definedName name="归口股室">[1]资金归口处室及编码!#REF!</definedName>
    <definedName name="_xlnm._FilterDatabase" localSheetId="0" hidden="1">'2022年收回存量资金（正常）'!$A$3:$N$112</definedName>
    <definedName name="_xlnm.Print_Area" localSheetId="0">'2022年收回存量资金（正常）'!$A$1:$I$112</definedName>
    <definedName name="_xlnm.Print_Titles" localSheetId="0">'2022年收回存量资金（正常）'!$3:$3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<sst xmlns="http://schemas.openxmlformats.org/spreadsheetml/2006/main" count="688" uniqueCount="261">
  <si>
    <t>附表8</t>
  </si>
  <si>
    <r>
      <rPr>
        <b/>
        <sz val="20"/>
        <rFont val="Arial"/>
        <charset val="0"/>
      </rPr>
      <t>2022</t>
    </r>
    <r>
      <rPr>
        <b/>
        <sz val="20"/>
        <rFont val="宋体"/>
        <charset val="0"/>
      </rPr>
      <t>年收回存量资金安排项目明细表</t>
    </r>
  </si>
  <si>
    <t>序号</t>
  </si>
  <si>
    <t>时间</t>
  </si>
  <si>
    <t>归口股室</t>
  </si>
  <si>
    <t>部门</t>
  </si>
  <si>
    <t>安排项目名称</t>
  </si>
  <si>
    <t>功能分类编码</t>
  </si>
  <si>
    <t>功能分类名称</t>
  </si>
  <si>
    <t>指标说明</t>
  </si>
  <si>
    <t>金额</t>
  </si>
  <si>
    <t>依据</t>
  </si>
  <si>
    <t>备注</t>
  </si>
  <si>
    <t>是否返还收回指标</t>
  </si>
  <si>
    <t>行财股</t>
  </si>
  <si>
    <t>702-汕头市金平区财政局行财股代编</t>
  </si>
  <si>
    <t>环卫作业市场化经费</t>
  </si>
  <si>
    <t>城乡社区环境卫生</t>
  </si>
  <si>
    <t>2022年收回存量资金-环卫作业市场化经费</t>
  </si>
  <si>
    <t>是</t>
  </si>
  <si>
    <t>综合股</t>
  </si>
  <si>
    <t>434-汕头金平工业园区管理办公室</t>
  </si>
  <si>
    <t>工业园区事务管理</t>
  </si>
  <si>
    <t>2022年收回存量资金-在收回指标中安排2021年度10月份环卫作业市场化经费</t>
  </si>
  <si>
    <t>184-汕头市金平区城市管理和综合执法局</t>
  </si>
  <si>
    <t>市政设施服务</t>
  </si>
  <si>
    <t>其他城乡社区公共设施支出</t>
  </si>
  <si>
    <t>2022年收回存量资金-2022年3月至8月金平区25米以下道路路灯管养费用</t>
  </si>
  <si>
    <t>163-汕头市金平区科学技术局</t>
  </si>
  <si>
    <t>其他科学技术管理事务支出</t>
  </si>
  <si>
    <t>其他技术研究与开发支出</t>
  </si>
  <si>
    <t>2022年收回存量资金-2019年高新技术企业市级奖补奖金</t>
  </si>
  <si>
    <t>2022年收回存量资金-2020年度科技企业孵化载体发展补助资金</t>
  </si>
  <si>
    <t>工贸股</t>
  </si>
  <si>
    <t>118-汕头市金平区市场监督管理局</t>
  </si>
  <si>
    <t>清算下达2020年市级促进经济高质量发展（农贸市场食用农产品快检方向）专项资金）</t>
  </si>
  <si>
    <t>食品安全监管</t>
  </si>
  <si>
    <t>2022年收回存量资金-清算下达2020年市级促进经济高质量发展（农贸市场食用农产品快检方向）专项资金</t>
  </si>
  <si>
    <t>256-汕头市金平区政务服务数据管理局</t>
  </si>
  <si>
    <t>政务服务与政务管理</t>
  </si>
  <si>
    <t>一般行政管理事务</t>
  </si>
  <si>
    <t>2022年收回存量资金-“汕头政府在线”系统电脑设备替换工作经费</t>
  </si>
  <si>
    <t>2022年收回存量资金-金平政务外网网络建设费用</t>
  </si>
  <si>
    <t>业务工作经费</t>
  </si>
  <si>
    <t>2022年收回存量资金-区政务服务中心电子政务办办事大厅工作经费</t>
  </si>
  <si>
    <t>706-汕头市金平区财政局工贸股代编</t>
  </si>
  <si>
    <t>下达2019年度省市场监管局促进经济高质量发展专项资金（知识产权创造、运营、保护及省部会商）（第三批）</t>
  </si>
  <si>
    <t>其他知识产权事务支出</t>
  </si>
  <si>
    <t>2022年收回存量资金-下达2019年度省市场监管局促进经济高质量发展专项资金（知识产权创造、运营、保护及省部会商）（第三批）</t>
  </si>
  <si>
    <t>下达2020年市级促进经济高质量专项资金（政府质量奖）</t>
  </si>
  <si>
    <t>质量安全监管</t>
  </si>
  <si>
    <t>2022年收回存量资金-下达2020年市级促进经济高质量专项资金（政府质量奖）</t>
  </si>
  <si>
    <t>综合类运转经费（除公用经费外）</t>
  </si>
  <si>
    <t>其他市场监督管理事务</t>
  </si>
  <si>
    <t>2022年收回存量资金-市场监督管理工作经费</t>
  </si>
  <si>
    <t>区政府常务会议-五届二十九次〔2023〕1号</t>
  </si>
  <si>
    <t>否</t>
  </si>
  <si>
    <t>314-汕头市金平区应急管理局</t>
  </si>
  <si>
    <t>应急事务管理</t>
  </si>
  <si>
    <t>2022年收回存量资金-应急管理局第四季度补充工作经费</t>
  </si>
  <si>
    <t>110-汕头市金平区住房和城乡建设局</t>
  </si>
  <si>
    <t>综合事务</t>
  </si>
  <si>
    <t>2022年收回存量资金-补充工作经费</t>
  </si>
  <si>
    <t>社保股</t>
  </si>
  <si>
    <t>174-汕头市金平区卫生健康局</t>
  </si>
  <si>
    <t>公共卫生服务及管理</t>
  </si>
  <si>
    <t>其他卫生健康管理事务支出</t>
  </si>
  <si>
    <t>2022年收回存量资金-区卫健局补充工作办公经费</t>
  </si>
  <si>
    <t>2022年收回存量资金-省拨2019年度及2020年度第一批广东省工程技术研究中心普惠性后补助资金</t>
  </si>
  <si>
    <t>2022年收回存量资金-2022年第三季度城管工作补充经费</t>
  </si>
  <si>
    <t>园林绿化服务</t>
  </si>
  <si>
    <t>2022年收回存量资金-园林绿化服务</t>
  </si>
  <si>
    <t>其他城乡社区管理事务支出</t>
  </si>
  <si>
    <t>2022年收回存量资金-城管工作补充经费</t>
  </si>
  <si>
    <t>522-汕头市金平区消防救援大队</t>
  </si>
  <si>
    <t>消防业务经费</t>
  </si>
  <si>
    <t>其他消防救援事务支出</t>
  </si>
  <si>
    <t>518-汕头市金平区小公园街道办事处</t>
  </si>
  <si>
    <t>业务项目工作经费</t>
  </si>
  <si>
    <t>其他政府办公厅（室）及相关机构事务支出</t>
  </si>
  <si>
    <t>2022年收回存量资金-行政事业单位运营资产经费</t>
  </si>
  <si>
    <t>516-汕头市金平区东方街道办事处</t>
  </si>
  <si>
    <t>基层组织工作经费</t>
  </si>
  <si>
    <t>517-汕头市金平区光华街道办事处</t>
  </si>
  <si>
    <t>127-中共汕头市金平区直属机关工作委员会</t>
  </si>
  <si>
    <t>2022年收回存量资金-直工委工作经费结转</t>
  </si>
  <si>
    <t>农业股</t>
  </si>
  <si>
    <t>197-汕头市金平区农业农村和水务局</t>
  </si>
  <si>
    <t>水利政务管理</t>
  </si>
  <si>
    <t>其他水利支出</t>
  </si>
  <si>
    <t>2022年收回存量资金-用于市自然资源局行政处罚缴款</t>
  </si>
  <si>
    <t>区政府常务会议-五届三十次〔2023〕2号</t>
  </si>
  <si>
    <t>追减</t>
  </si>
  <si>
    <t>市政设施</t>
  </si>
  <si>
    <t>2022年收回存量资金-区管道路破损路面及下水道零星修缮费用</t>
  </si>
  <si>
    <t>城市综合管理</t>
  </si>
  <si>
    <t>2022年收回存量资金-违法户外广告和招牌设施清理，共享单车清理</t>
  </si>
  <si>
    <t>2022年收回存量资金-存量违法建设造价评估费</t>
  </si>
  <si>
    <t>2022年收回存量资金-农业局补充工作经费用于行政处罚缴款</t>
  </si>
  <si>
    <t>132-中共汕头市金平区委宣传部</t>
  </si>
  <si>
    <t>其他宣传事务支出</t>
  </si>
  <si>
    <t>2022年收回存量资金-2023年度重点党报党刊征订经费</t>
  </si>
  <si>
    <t>521-汕头市公安局金平分局</t>
  </si>
  <si>
    <t>其他公安支出</t>
  </si>
  <si>
    <t>2022年收回存量资金-公安业务补充经费</t>
  </si>
  <si>
    <t>2022年收回存量资金-起重设备检测费</t>
  </si>
  <si>
    <t>省拨2020年省财政补齐人均公共文化财政支出短板奖补资金（基础性补助资金）</t>
  </si>
  <si>
    <t>2022年收回存量资金-省拨2020年省财政补齐人均公共文化财政支出短板奖补资金（基础性补助资金）</t>
  </si>
  <si>
    <t>省拨2020年省文化繁荣发展专项资金（宣传口，第三、四批）</t>
  </si>
  <si>
    <t>2022年收回存量资金-省拨2020年省文化繁荣发展专项资金（宣传口，第三、四批）</t>
  </si>
  <si>
    <t>2022年收回存量资金-省拨提前下达2020年省文化繁荣发展专项资金</t>
  </si>
  <si>
    <t>农村接生员和赤脚医生生活困难补助资金</t>
  </si>
  <si>
    <t>其他卫生健康支出</t>
  </si>
  <si>
    <t>2022年收回存量资金-农村接生员和赤脚医生生活困难补助资金</t>
  </si>
  <si>
    <t>2022年收回存量资金-2021年11月环卫作业市场化经费</t>
  </si>
  <si>
    <t>506-汕头市金平区石炮台街道办事处</t>
  </si>
  <si>
    <t>2022年收回存量资金-区拨石炮台街道平东社区路面及下水道改造工程款</t>
  </si>
  <si>
    <t>2022年收回存量资金-房屋建筑承载体综合风险普查工作经费</t>
  </si>
  <si>
    <t>111-汕头市金平区退役军人事务局</t>
  </si>
  <si>
    <t>2022年12月份临时价格补贴</t>
  </si>
  <si>
    <t>其他社会保障和就业支出</t>
  </si>
  <si>
    <t>2022年收回存量资金-2022年12月份临时价格补贴</t>
  </si>
  <si>
    <t>区政府常务会议-五届三十一次〔2023〕3号</t>
  </si>
  <si>
    <t>178-汕头市金平区民政局</t>
  </si>
  <si>
    <t>2022年收回存量资金-梅溪河饮用水源保护区水利用地范围房屋及构筑物拆迁补偿费</t>
  </si>
  <si>
    <t>区政府常务会议-五届二十七次〔2022〕24号</t>
  </si>
  <si>
    <t>2022年收回存量资金-2020年度省科技创新战略专项资金（省重点实验室等）</t>
  </si>
  <si>
    <t>156-汕头市金平区教育局</t>
  </si>
  <si>
    <t>2022年办学经费（列支收回指标）</t>
  </si>
  <si>
    <t>学前教育</t>
  </si>
  <si>
    <t>2022年收回存量资金-2022年办学经费（列支收回指标）</t>
  </si>
  <si>
    <t>133-中共汕头市金平区委政法委员会</t>
  </si>
  <si>
    <t>综治维稳及法治建设经费</t>
  </si>
  <si>
    <t>2022年收回存量资金-平安建设事务中心（社会风险防控中心）建设经费</t>
  </si>
  <si>
    <t>区政府常务会议-四届一百零四次〔2021〕21号</t>
  </si>
  <si>
    <t>107-汕头市金平区财政局</t>
  </si>
  <si>
    <t>其他财政事务支出</t>
  </si>
  <si>
    <t>2022年收回存量资金-经营性用地补缴地价款及后续税费</t>
  </si>
  <si>
    <t>区政府常务会议-五届三十二次〔2023〕4号</t>
  </si>
  <si>
    <t>194-汕头市金平区商务局</t>
  </si>
  <si>
    <t>商贸事务</t>
  </si>
  <si>
    <t>招商引资</t>
  </si>
  <si>
    <t>2022年收回存量资金-2022年招商引资经费</t>
  </si>
  <si>
    <t>区领导呈批（签批完成日期2023.02.02）</t>
  </si>
  <si>
    <t>22年预算调整调减</t>
  </si>
  <si>
    <t>临时价格补贴区级补助</t>
  </si>
  <si>
    <t>2022年收回存量资金-2023年1月份临时价格补贴</t>
  </si>
  <si>
    <t>区政府常务会议-五届三十三次〔2023〕5号</t>
  </si>
  <si>
    <t>疾病预防控制机构</t>
  </si>
  <si>
    <t>2022年收回存量资金-疾控经费</t>
  </si>
  <si>
    <t>2022年收回存量资金-2023年支持龙湖海关补助经费</t>
  </si>
  <si>
    <t>综治工作经费</t>
  </si>
  <si>
    <t>2022年收回存量资金-平安建设工作经费</t>
  </si>
  <si>
    <t>116-汕头市金平区统计局</t>
  </si>
  <si>
    <t>统计调查</t>
  </si>
  <si>
    <t>2022年收回存量资金-金平区住户调查大样本轮换工作经费</t>
  </si>
  <si>
    <t>2022年收回存量资金-2020年广东省科技专项资金（“大专项+任务清单”）《金平区科技服务能力建设》项目资金</t>
  </si>
  <si>
    <t>170-汕头市金平区科学技术协会</t>
  </si>
  <si>
    <t>科普与科技交流合作</t>
  </si>
  <si>
    <t>2022年收回存量资金-科普工作经费</t>
  </si>
  <si>
    <t>2022年收回存量资金-2020年度决算、2021年度预算公开情况专项检查经费、2022年金平区属代理记账机构会计信息质量专项检查工作经费</t>
  </si>
  <si>
    <t>市级涉农统筹整合资金</t>
  </si>
  <si>
    <t>水利前期工作</t>
  </si>
  <si>
    <t>2022年收回存量资金-2020年市级涉农资金-万里碧道建设前期工作</t>
  </si>
  <si>
    <t>2022年收回存量资金-金平区区属道路下水道清通管养服务费</t>
  </si>
  <si>
    <t>2022年收回存量资金-金平区区属道路下水道及排水设施管养服务项目、区管道路行道树、路灯、路面等市政设施管养服务项目</t>
  </si>
  <si>
    <t>2022年收回存量资金-金平区区管公园管养项目</t>
  </si>
  <si>
    <t>701-汕头市金平区财政局预算股代编</t>
  </si>
  <si>
    <t>收回存量资金冲减实结算表与上级往来余额</t>
  </si>
  <si>
    <t>2022年收回存量资金-经侦大队办案经费</t>
  </si>
  <si>
    <t>73001-汕头市金平区财政局社保股代编</t>
  </si>
  <si>
    <t>2020年重新安排社保股彩票公益金</t>
  </si>
  <si>
    <t>军队转业干部安置</t>
  </si>
  <si>
    <t>2022年收回存量资金-返还2019年中央军队转业干部行政补助经费</t>
  </si>
  <si>
    <t>退役安置</t>
  </si>
  <si>
    <t>2022年收回存量资金-2022年基层武装工作经费</t>
  </si>
  <si>
    <t>经建股</t>
  </si>
  <si>
    <t>503-汕头市金平区岐山街道办事处</t>
  </si>
  <si>
    <t>土地开发支出</t>
  </si>
  <si>
    <t>2022年收回存量资金-光华路（潮汕路-西港路）及配套工程建设资金</t>
  </si>
  <si>
    <t>光华路（潮汕路-西港路）及配套工程建设资金</t>
  </si>
  <si>
    <t>其他科学技术支出</t>
  </si>
  <si>
    <t>2022年收回存量资金-2020年金平区高新技术企业重新认定通过奖补资金以及2020年金平区申报高新技术企业重新认定奖补资金</t>
  </si>
  <si>
    <t>2022年收回存量资金-2020年市级科技创新战略（专利申请（授权）资助）专项资金</t>
  </si>
  <si>
    <t>2020年市级科技创新战略（专利申请（授权）资助）专项资金</t>
  </si>
  <si>
    <t>2022年收回存量资金-2019年市级科技创新战略专项资金（专利申请资助专项经费）</t>
  </si>
  <si>
    <t>2019年市级科技创新战略专项资金（专利申请资助专项经费）</t>
  </si>
  <si>
    <t>实验室及相关设施</t>
  </si>
  <si>
    <t>2022年收回存量资金-2020年度省科技创新战略专项资金（省重点实验室等）（光华科技）</t>
  </si>
  <si>
    <t>2022年收回存量资金-区委党校办学经费及教育培训经费</t>
  </si>
  <si>
    <t>130-中共汕头市金平区委组织部</t>
  </si>
  <si>
    <t>教育培训工作</t>
  </si>
  <si>
    <t>小学教育</t>
  </si>
  <si>
    <t>2022年收回存量资金-省拨提前下达2019年中小学校舍维修改造长效机制省级补助资金（小学）</t>
  </si>
  <si>
    <t>2020年及以前年度指标结转(支付中心)</t>
  </si>
  <si>
    <t>2022年收回存量资金-大华街道申请返回街道工作经费</t>
  </si>
  <si>
    <t>505-汕头市金平区大华街道办事处</t>
  </si>
  <si>
    <t>其他教育费附加安排的支出</t>
  </si>
  <si>
    <t>2022年收回存量资金-2022年教育费附加</t>
  </si>
  <si>
    <t>2022年教育费附加</t>
  </si>
  <si>
    <t>初中教育</t>
  </si>
  <si>
    <t>2022年收回存量资金-2022年义务教育公用经费区级补助资金</t>
  </si>
  <si>
    <t>2022年义务教育公用经费区级补助资金</t>
  </si>
  <si>
    <t>2022年收回存量资金-2022年义务教育公用经费区级补助资金（民办）</t>
  </si>
  <si>
    <t>2022年义务教育公用经费区级补助资金（民办）</t>
  </si>
  <si>
    <t>2022年收回存量资金-2022年在农村税费改革中安排农村免费义务教育经费</t>
  </si>
  <si>
    <t>2022年在农村税费改革中安排农村免费义务教育经费</t>
  </si>
  <si>
    <t>基本公共卫生服务</t>
  </si>
  <si>
    <t>2022年收回存量资金-基本公共卫生服务</t>
  </si>
  <si>
    <t>基本公共卫生服务区配套资金</t>
  </si>
  <si>
    <t>2022年收回存量资金-2021年义务教育公用经费区级补助资金</t>
  </si>
  <si>
    <t>2021年义务教育公用经费区级补助资金</t>
  </si>
  <si>
    <t>2022年收回存量资金-在农村税费改革中安排农村免费义务教育经费</t>
  </si>
  <si>
    <t>在农村税费改革中安排农村免费义务教育经费</t>
  </si>
  <si>
    <t>2022年收回存量资金-（教育附加费）2021年特殊教育公用经费配套资金</t>
  </si>
  <si>
    <t>（教育附加费）2021年特殊教育公用经费配套资金</t>
  </si>
  <si>
    <t>其他工业和信息产业监管支出</t>
  </si>
  <si>
    <t>2022年收回存量资金-下达2020年省级促进经济高质量发展专项资金（中小微企业贷款贴息）</t>
  </si>
  <si>
    <t>105-汕头市金平区工业和信息化局</t>
  </si>
  <si>
    <t>下达2020年省级促进经济高质量发展专项资金（中小微企业贷款贴息）</t>
  </si>
  <si>
    <t>2022年收回存量资金-重新下达2022年区政府法律顾问室业务经费</t>
  </si>
  <si>
    <t>145-汕头市金平区司法局</t>
  </si>
  <si>
    <t>法治政府建设</t>
  </si>
  <si>
    <t>2022年收回存量资金-北墩垃圾压缩站建设工程专项经费</t>
  </si>
  <si>
    <t>520-汕头市金平区环境卫生事务中心</t>
  </si>
  <si>
    <t>环境卫生</t>
  </si>
  <si>
    <t>机关服务</t>
  </si>
  <si>
    <t>2022年收回存量资金-区政府大楼管养修缮费（2022年）</t>
  </si>
  <si>
    <t>213-汕头市金平区机关事务管理局</t>
  </si>
  <si>
    <t>机关大院管理</t>
  </si>
  <si>
    <t>2022年收回存量资金-中国共产党广东省汕头市历史第二卷(1949-1978)设计服务费</t>
  </si>
  <si>
    <t>101-中共汕头市金平区委办公室</t>
  </si>
  <si>
    <t>党史地方志业务经费</t>
  </si>
  <si>
    <t>水体</t>
  </si>
  <si>
    <t>2022年收回存量资金-下达2020年中央城市管网及污水处理补助资金</t>
  </si>
  <si>
    <t>下达2020年中央城市管网及污水处理补助资金</t>
  </si>
  <si>
    <t>2022年收回存量资金-2021年公办普惠性学前教育生均公用经费区级补助资金</t>
  </si>
  <si>
    <t>2021年公办普惠性学前教育生均公用经费区级补助资金</t>
  </si>
  <si>
    <t>2022年收回存量资金-2022年公办普惠性学前教育生均公用经费区级补助资金</t>
  </si>
  <si>
    <t>2022年公办普惠性学前教育生均公用经费区级补助资金</t>
  </si>
  <si>
    <t>巡视工作</t>
  </si>
  <si>
    <t>2022年收回存量资金-2022年巡查工作经费</t>
  </si>
  <si>
    <t>136-中共汕头市金平区纪委办公室</t>
  </si>
  <si>
    <t>巡察事务管理</t>
  </si>
  <si>
    <t>用于体育事业的彩票公益金支出</t>
  </si>
  <si>
    <t>2022年收回存量资金-2020年文化繁荣发展市级专项资金（竞技体育赛事、训练、群众体育活动青少年体育）</t>
  </si>
  <si>
    <t>150-汕头市金平区文化广电旅游体育局</t>
  </si>
  <si>
    <t>2129999</t>
  </si>
  <si>
    <t>其他城乡社区支出</t>
  </si>
  <si>
    <t>2022年收回存量资金-粤东城际铁路项目金平段涉及北郊周转房腾退补偿款</t>
  </si>
  <si>
    <t>区政府常务会议纪要（五届四十七次〔2023〕19号）</t>
  </si>
  <si>
    <t>预算股</t>
  </si>
  <si>
    <t>433-汕头市金平区城市更新局</t>
  </si>
  <si>
    <t>粤东城际铁路项目金平段涉及北郊周转房腾退补偿款</t>
  </si>
  <si>
    <t>2010702</t>
  </si>
  <si>
    <t>2022年收回存量资金-2023税务局征收经费</t>
  </si>
  <si>
    <t>税务局经费</t>
  </si>
  <si>
    <t>2022年收回存量资金-金平区东墩新语幼儿园学前教育生均经费补助资金</t>
  </si>
  <si>
    <t>2010302</t>
  </si>
  <si>
    <t>区政府常务会议纪要（五届五十次〔2023〕22号）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</si>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</sst>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Arial"/>
      <charset val="0"/>
    </font>
    <font>
      <b/>
      <sz val="16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kingsoft\office6\backup\2021&#25968;&#23383;&#36130;&#25919;&#25351;&#26631;&#35843;&#21058;\&#37096;&#38376;&#20020;&#26102;&#24615;&#24212;&#24613;&#24320;&#25903;&#65288;&#39044;&#31639;&#35843;&#25972;&#35843;&#22686;&#65289;\20211122%20&#35843;&#32473;&#31038;&#20445;&#32929;%20&#21306;&#21355;&#20581;&#23616;&#34917;&#20805;&#24037;&#20316;&#21150;&#20844;&#32463;&#36153;-&#37096;&#38376;&#20020;&#26102;&#24615;&#24212;&#24613;&#24320;&#25903;&#65288;&#39044;&#31639;&#35843;&#25972;&#35843;&#22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指标"/>
      <sheetName val="资金归口处室及编码"/>
      <sheetName val="预分配部门及编码"/>
      <sheetName val="单位性质名称及编码"/>
      <sheetName val="预算单位及编码"/>
      <sheetName val="预算级次及编码"/>
      <sheetName val="支付方式及编码"/>
      <sheetName val="资金来源及编码"/>
      <sheetName val="资金性质及编码"/>
      <sheetName val="指标来源(预算处)及编码"/>
      <sheetName val="指标来源(业务处室)及编码"/>
      <sheetName val="项目类别"/>
      <sheetName val="支出方向及编码"/>
      <sheetName val="支出功能科目及编码"/>
      <sheetName val="指标类型及编码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5"/>
  <sheetViews>
    <sheetView tabSelected="1" zoomScale="85" zoomScaleNormal="85" topLeftCell="D43" workbookViewId="0">
      <selection activeCell="I112" sqref="I112"/>
    </sheetView>
  </sheetViews>
  <sheetFormatPr defaultColWidth="9" defaultRowHeight="14.25"/>
  <cols>
    <col min="1" max="1" width="5.375" style="4" hidden="1" customWidth="1"/>
    <col min="2" max="2" width="20.725" style="4" hidden="1" customWidth="1"/>
    <col min="3" max="3" width="9.375" style="4" hidden="1" customWidth="1"/>
    <col min="4" max="4" width="57.9333333333333" style="4" customWidth="1"/>
    <col min="5" max="5" width="68.2416666666667" style="4" customWidth="1"/>
    <col min="6" max="6" width="16.175" style="4" hidden="1" customWidth="1"/>
    <col min="7" max="7" width="22.125" style="4" hidden="1" customWidth="1"/>
    <col min="8" max="8" width="33.175" style="4" hidden="1" customWidth="1"/>
    <col min="9" max="9" width="26.9166666666667" style="5" customWidth="1"/>
    <col min="10" max="10" width="52.2583333333333" style="5" hidden="1" customWidth="1"/>
    <col min="11" max="11" width="53.6916666666667" style="4" hidden="1" customWidth="1"/>
    <col min="12" max="12" width="28.825" style="4" hidden="1" customWidth="1"/>
    <col min="13" max="13" width="47.6166666666667" style="4" customWidth="1"/>
    <col min="14" max="14" width="9.41666666666667" style="4"/>
    <col min="15" max="16384" width="9" style="4"/>
  </cols>
  <sheetData>
    <row r="1" spans="4:4">
      <c r="D1" s="4" t="s">
        <v>0</v>
      </c>
    </row>
    <row r="2" ht="4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5" customHeight="1" spans="1:14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14" t="s">
        <v>12</v>
      </c>
      <c r="L3" s="14" t="s">
        <v>13</v>
      </c>
      <c r="M3" s="15"/>
      <c r="N3" s="15"/>
    </row>
    <row r="4" s="2" customFormat="1" ht="39" customHeight="1" spans="1:12">
      <c r="A4" s="9">
        <f t="shared" ref="A4:A66" si="0">ROW()-1</f>
        <v>3</v>
      </c>
      <c r="B4" s="10">
        <v>44935</v>
      </c>
      <c r="C4" s="11" t="s">
        <v>14</v>
      </c>
      <c r="D4" s="12" t="s">
        <v>15</v>
      </c>
      <c r="E4" s="12" t="s">
        <v>16</v>
      </c>
      <c r="F4" s="13">
        <v>2120501</v>
      </c>
      <c r="G4" s="13" t="s">
        <v>17</v>
      </c>
      <c r="H4" s="12" t="s">
        <v>18</v>
      </c>
      <c r="I4" s="16">
        <v>8904571.04</v>
      </c>
      <c r="J4" s="17"/>
      <c r="K4" s="11"/>
      <c r="L4" s="11" t="s">
        <v>19</v>
      </c>
    </row>
    <row r="5" s="2" customFormat="1" ht="39" customHeight="1" spans="1:12">
      <c r="A5" s="9">
        <f t="shared" si="0"/>
        <v>4</v>
      </c>
      <c r="B5" s="10">
        <v>44935</v>
      </c>
      <c r="C5" s="11" t="s">
        <v>20</v>
      </c>
      <c r="D5" s="12" t="s">
        <v>21</v>
      </c>
      <c r="E5" s="12" t="s">
        <v>22</v>
      </c>
      <c r="F5" s="13">
        <v>2120501</v>
      </c>
      <c r="G5" s="13" t="s">
        <v>17</v>
      </c>
      <c r="H5" s="12" t="s">
        <v>23</v>
      </c>
      <c r="I5" s="16">
        <v>429804.84</v>
      </c>
      <c r="J5" s="17"/>
      <c r="K5" s="11"/>
      <c r="L5" s="11" t="s">
        <v>19</v>
      </c>
    </row>
    <row r="6" s="2" customFormat="1" ht="39" customHeight="1" spans="1:12">
      <c r="A6" s="9">
        <f t="shared" si="0"/>
        <v>5</v>
      </c>
      <c r="B6" s="10">
        <v>44936</v>
      </c>
      <c r="C6" s="11" t="s">
        <v>14</v>
      </c>
      <c r="D6" s="12" t="s">
        <v>24</v>
      </c>
      <c r="E6" s="12" t="s">
        <v>25</v>
      </c>
      <c r="F6" s="13">
        <v>2120399</v>
      </c>
      <c r="G6" s="13" t="s">
        <v>26</v>
      </c>
      <c r="H6" s="12" t="s">
        <v>27</v>
      </c>
      <c r="I6" s="16">
        <v>2163543.5</v>
      </c>
      <c r="J6" s="17"/>
      <c r="K6" s="11"/>
      <c r="L6" s="11" t="s">
        <v>19</v>
      </c>
    </row>
    <row r="7" s="2" customFormat="1" ht="39" customHeight="1" spans="1:12">
      <c r="A7" s="9">
        <f t="shared" si="0"/>
        <v>6</v>
      </c>
      <c r="B7" s="10">
        <v>44936</v>
      </c>
      <c r="C7" s="11" t="s">
        <v>14</v>
      </c>
      <c r="D7" s="12" t="s">
        <v>28</v>
      </c>
      <c r="E7" s="12" t="s">
        <v>29</v>
      </c>
      <c r="F7" s="13">
        <v>2060499</v>
      </c>
      <c r="G7" s="13" t="s">
        <v>30</v>
      </c>
      <c r="H7" s="12" t="s">
        <v>31</v>
      </c>
      <c r="I7" s="16">
        <v>2680000</v>
      </c>
      <c r="J7" s="17"/>
      <c r="K7" s="11"/>
      <c r="L7" s="11" t="s">
        <v>19</v>
      </c>
    </row>
    <row r="8" s="2" customFormat="1" ht="39" customHeight="1" spans="1:12">
      <c r="A8" s="9">
        <f t="shared" si="0"/>
        <v>7</v>
      </c>
      <c r="B8" s="10">
        <v>44936</v>
      </c>
      <c r="C8" s="11" t="s">
        <v>14</v>
      </c>
      <c r="D8" s="12" t="s">
        <v>28</v>
      </c>
      <c r="E8" s="12" t="s">
        <v>29</v>
      </c>
      <c r="F8" s="13">
        <v>2060499</v>
      </c>
      <c r="G8" s="13" t="s">
        <v>30</v>
      </c>
      <c r="H8" s="12" t="s">
        <v>32</v>
      </c>
      <c r="I8" s="16">
        <v>75000</v>
      </c>
      <c r="J8" s="17"/>
      <c r="K8" s="11"/>
      <c r="L8" s="11" t="s">
        <v>19</v>
      </c>
    </row>
    <row r="9" s="2" customFormat="1" ht="39" customHeight="1" spans="1:12">
      <c r="A9" s="9">
        <f t="shared" si="0"/>
        <v>8</v>
      </c>
      <c r="B9" s="10">
        <v>44936</v>
      </c>
      <c r="C9" s="11" t="s">
        <v>33</v>
      </c>
      <c r="D9" s="12" t="s">
        <v>34</v>
      </c>
      <c r="E9" s="12" t="s">
        <v>35</v>
      </c>
      <c r="F9" s="13">
        <v>2013816</v>
      </c>
      <c r="G9" s="13" t="s">
        <v>36</v>
      </c>
      <c r="H9" s="12" t="s">
        <v>37</v>
      </c>
      <c r="I9" s="16">
        <v>350300</v>
      </c>
      <c r="J9" s="17"/>
      <c r="K9" s="11"/>
      <c r="L9" s="11" t="s">
        <v>19</v>
      </c>
    </row>
    <row r="10" s="2" customFormat="1" ht="39" customHeight="1" spans="1:12">
      <c r="A10" s="9">
        <f t="shared" si="0"/>
        <v>9</v>
      </c>
      <c r="B10" s="10">
        <v>44937</v>
      </c>
      <c r="C10" s="11" t="s">
        <v>20</v>
      </c>
      <c r="D10" s="12" t="s">
        <v>38</v>
      </c>
      <c r="E10" s="12" t="s">
        <v>39</v>
      </c>
      <c r="F10" s="13">
        <v>2010302</v>
      </c>
      <c r="G10" s="13" t="s">
        <v>40</v>
      </c>
      <c r="H10" s="12" t="s">
        <v>41</v>
      </c>
      <c r="I10" s="16">
        <v>800000</v>
      </c>
      <c r="J10" s="17"/>
      <c r="K10" s="11"/>
      <c r="L10" s="11" t="s">
        <v>19</v>
      </c>
    </row>
    <row r="11" s="2" customFormat="1" ht="39" customHeight="1" spans="1:12">
      <c r="A11" s="9">
        <f t="shared" si="0"/>
        <v>10</v>
      </c>
      <c r="B11" s="10">
        <v>44937</v>
      </c>
      <c r="C11" s="11" t="s">
        <v>20</v>
      </c>
      <c r="D11" s="12" t="s">
        <v>38</v>
      </c>
      <c r="E11" s="12" t="s">
        <v>39</v>
      </c>
      <c r="F11" s="13">
        <v>2010302</v>
      </c>
      <c r="G11" s="13" t="s">
        <v>40</v>
      </c>
      <c r="H11" s="12" t="s">
        <v>42</v>
      </c>
      <c r="I11" s="16">
        <v>193335.3</v>
      </c>
      <c r="J11" s="17"/>
      <c r="K11" s="11"/>
      <c r="L11" s="11" t="s">
        <v>19</v>
      </c>
    </row>
    <row r="12" s="2" customFormat="1" ht="39" customHeight="1" spans="1:12">
      <c r="A12" s="9">
        <f t="shared" si="0"/>
        <v>11</v>
      </c>
      <c r="B12" s="10">
        <v>44937</v>
      </c>
      <c r="C12" s="11" t="s">
        <v>20</v>
      </c>
      <c r="D12" s="12" t="s">
        <v>38</v>
      </c>
      <c r="E12" s="12" t="s">
        <v>43</v>
      </c>
      <c r="F12" s="13">
        <v>2010302</v>
      </c>
      <c r="G12" s="13" t="s">
        <v>40</v>
      </c>
      <c r="H12" s="12" t="s">
        <v>44</v>
      </c>
      <c r="I12" s="16">
        <v>27000</v>
      </c>
      <c r="J12" s="17"/>
      <c r="K12" s="11"/>
      <c r="L12" s="11" t="s">
        <v>19</v>
      </c>
    </row>
    <row r="13" s="2" customFormat="1" ht="39" customHeight="1" spans="1:12">
      <c r="A13" s="9">
        <f t="shared" si="0"/>
        <v>12</v>
      </c>
      <c r="B13" s="10">
        <v>44937</v>
      </c>
      <c r="C13" s="11" t="s">
        <v>33</v>
      </c>
      <c r="D13" s="12" t="s">
        <v>45</v>
      </c>
      <c r="E13" s="12" t="s">
        <v>46</v>
      </c>
      <c r="F13" s="13">
        <v>2011499</v>
      </c>
      <c r="G13" s="13" t="s">
        <v>47</v>
      </c>
      <c r="H13" s="12" t="s">
        <v>48</v>
      </c>
      <c r="I13" s="16">
        <v>449000</v>
      </c>
      <c r="J13" s="17"/>
      <c r="K13" s="11"/>
      <c r="L13" s="11" t="s">
        <v>19</v>
      </c>
    </row>
    <row r="14" s="2" customFormat="1" ht="39" customHeight="1" spans="1:12">
      <c r="A14" s="9">
        <f t="shared" si="0"/>
        <v>13</v>
      </c>
      <c r="B14" s="10">
        <v>44937</v>
      </c>
      <c r="C14" s="11" t="s">
        <v>33</v>
      </c>
      <c r="D14" s="12" t="s">
        <v>45</v>
      </c>
      <c r="E14" s="12" t="s">
        <v>49</v>
      </c>
      <c r="F14" s="13">
        <v>2013815</v>
      </c>
      <c r="G14" s="13" t="s">
        <v>50</v>
      </c>
      <c r="H14" s="12" t="s">
        <v>51</v>
      </c>
      <c r="I14" s="16">
        <v>500000</v>
      </c>
      <c r="J14" s="17"/>
      <c r="K14" s="11"/>
      <c r="L14" s="11" t="s">
        <v>19</v>
      </c>
    </row>
    <row r="15" s="2" customFormat="1" ht="39" customHeight="1" spans="1:12">
      <c r="A15" s="9">
        <f t="shared" si="0"/>
        <v>14</v>
      </c>
      <c r="B15" s="10">
        <v>44937</v>
      </c>
      <c r="C15" s="11" t="s">
        <v>33</v>
      </c>
      <c r="D15" s="12" t="s">
        <v>34</v>
      </c>
      <c r="E15" s="12" t="s">
        <v>52</v>
      </c>
      <c r="F15" s="13">
        <v>2013899</v>
      </c>
      <c r="G15" s="13" t="s">
        <v>53</v>
      </c>
      <c r="H15" s="12" t="s">
        <v>54</v>
      </c>
      <c r="I15" s="16">
        <v>100000</v>
      </c>
      <c r="J15" s="17" t="s">
        <v>55</v>
      </c>
      <c r="K15" s="11"/>
      <c r="L15" s="11" t="s">
        <v>56</v>
      </c>
    </row>
    <row r="16" s="2" customFormat="1" ht="39" customHeight="1" spans="1:12">
      <c r="A16" s="9">
        <f t="shared" si="0"/>
        <v>15</v>
      </c>
      <c r="B16" s="10">
        <v>44938</v>
      </c>
      <c r="C16" s="11" t="s">
        <v>14</v>
      </c>
      <c r="D16" s="12" t="s">
        <v>57</v>
      </c>
      <c r="E16" s="12" t="s">
        <v>58</v>
      </c>
      <c r="F16" s="13">
        <v>2240102</v>
      </c>
      <c r="G16" s="13" t="s">
        <v>40</v>
      </c>
      <c r="H16" s="12" t="s">
        <v>59</v>
      </c>
      <c r="I16" s="16">
        <v>100000</v>
      </c>
      <c r="J16" s="17" t="s">
        <v>55</v>
      </c>
      <c r="K16" s="11"/>
      <c r="L16" s="11" t="s">
        <v>56</v>
      </c>
    </row>
    <row r="17" s="2" customFormat="1" ht="39" customHeight="1" spans="1:12">
      <c r="A17" s="9">
        <f t="shared" si="0"/>
        <v>16</v>
      </c>
      <c r="B17" s="10">
        <v>44938</v>
      </c>
      <c r="C17" s="11" t="s">
        <v>14</v>
      </c>
      <c r="D17" s="12" t="s">
        <v>60</v>
      </c>
      <c r="E17" s="12" t="s">
        <v>61</v>
      </c>
      <c r="F17" s="13">
        <v>2120399</v>
      </c>
      <c r="G17" s="13" t="s">
        <v>26</v>
      </c>
      <c r="H17" s="12" t="s">
        <v>62</v>
      </c>
      <c r="I17" s="16">
        <v>200000</v>
      </c>
      <c r="J17" s="17" t="s">
        <v>55</v>
      </c>
      <c r="K17" s="11"/>
      <c r="L17" s="11" t="s">
        <v>56</v>
      </c>
    </row>
    <row r="18" s="2" customFormat="1" ht="39" customHeight="1" spans="1:12">
      <c r="A18" s="9">
        <f t="shared" si="0"/>
        <v>17</v>
      </c>
      <c r="B18" s="10">
        <v>44939</v>
      </c>
      <c r="C18" s="11" t="s">
        <v>63</v>
      </c>
      <c r="D18" s="12" t="s">
        <v>64</v>
      </c>
      <c r="E18" s="12" t="s">
        <v>65</v>
      </c>
      <c r="F18" s="13">
        <v>2100199</v>
      </c>
      <c r="G18" s="13" t="s">
        <v>66</v>
      </c>
      <c r="H18" s="12" t="s">
        <v>67</v>
      </c>
      <c r="I18" s="16">
        <v>150000</v>
      </c>
      <c r="J18" s="17" t="s">
        <v>55</v>
      </c>
      <c r="K18" s="11"/>
      <c r="L18" s="11" t="s">
        <v>56</v>
      </c>
    </row>
    <row r="19" s="2" customFormat="1" ht="39" customHeight="1" spans="1:12">
      <c r="A19" s="9">
        <f t="shared" si="0"/>
        <v>18</v>
      </c>
      <c r="B19" s="10">
        <v>44939</v>
      </c>
      <c r="C19" s="11" t="s">
        <v>14</v>
      </c>
      <c r="D19" s="12" t="s">
        <v>28</v>
      </c>
      <c r="E19" s="12" t="s">
        <v>29</v>
      </c>
      <c r="F19" s="13">
        <v>2060499</v>
      </c>
      <c r="G19" s="13" t="s">
        <v>30</v>
      </c>
      <c r="H19" s="12" t="s">
        <v>68</v>
      </c>
      <c r="I19" s="16">
        <v>200000</v>
      </c>
      <c r="J19" s="17"/>
      <c r="K19" s="11"/>
      <c r="L19" s="11" t="s">
        <v>19</v>
      </c>
    </row>
    <row r="20" s="2" customFormat="1" ht="39" customHeight="1" spans="1:12">
      <c r="A20" s="9">
        <f t="shared" si="0"/>
        <v>19</v>
      </c>
      <c r="B20" s="10">
        <v>44939</v>
      </c>
      <c r="C20" s="11" t="s">
        <v>14</v>
      </c>
      <c r="D20" s="12" t="s">
        <v>24</v>
      </c>
      <c r="E20" s="12" t="s">
        <v>52</v>
      </c>
      <c r="F20" s="13">
        <v>2120399</v>
      </c>
      <c r="G20" s="13" t="s">
        <v>26</v>
      </c>
      <c r="H20" s="12" t="s">
        <v>69</v>
      </c>
      <c r="I20" s="16">
        <v>60311.8</v>
      </c>
      <c r="J20" s="17"/>
      <c r="K20" s="11"/>
      <c r="L20" s="11" t="s">
        <v>19</v>
      </c>
    </row>
    <row r="21" s="2" customFormat="1" ht="39" customHeight="1" spans="1:12">
      <c r="A21" s="9">
        <f t="shared" si="0"/>
        <v>20</v>
      </c>
      <c r="B21" s="10">
        <v>44939</v>
      </c>
      <c r="C21" s="11" t="s">
        <v>14</v>
      </c>
      <c r="D21" s="12" t="s">
        <v>24</v>
      </c>
      <c r="E21" s="12" t="s">
        <v>70</v>
      </c>
      <c r="F21" s="13">
        <v>2120399</v>
      </c>
      <c r="G21" s="13" t="s">
        <v>26</v>
      </c>
      <c r="H21" s="12" t="s">
        <v>71</v>
      </c>
      <c r="I21" s="16">
        <v>1253992.31</v>
      </c>
      <c r="J21" s="17"/>
      <c r="K21" s="11"/>
      <c r="L21" s="11" t="s">
        <v>19</v>
      </c>
    </row>
    <row r="22" s="2" customFormat="1" ht="39" customHeight="1" spans="1:12">
      <c r="A22" s="9">
        <f t="shared" si="0"/>
        <v>21</v>
      </c>
      <c r="B22" s="10">
        <v>44939</v>
      </c>
      <c r="C22" s="11" t="s">
        <v>14</v>
      </c>
      <c r="D22" s="12" t="s">
        <v>24</v>
      </c>
      <c r="E22" s="12" t="s">
        <v>52</v>
      </c>
      <c r="F22" s="13">
        <v>2120199</v>
      </c>
      <c r="G22" s="13" t="s">
        <v>72</v>
      </c>
      <c r="H22" s="12" t="s">
        <v>73</v>
      </c>
      <c r="I22" s="16">
        <v>400000</v>
      </c>
      <c r="J22" s="17" t="s">
        <v>55</v>
      </c>
      <c r="K22" s="11"/>
      <c r="L22" s="11" t="s">
        <v>56</v>
      </c>
    </row>
    <row r="23" s="2" customFormat="1" ht="39" customHeight="1" spans="1:12">
      <c r="A23" s="9">
        <f t="shared" si="0"/>
        <v>22</v>
      </c>
      <c r="B23" s="10">
        <v>44939</v>
      </c>
      <c r="C23" s="11" t="s">
        <v>14</v>
      </c>
      <c r="D23" s="12" t="s">
        <v>74</v>
      </c>
      <c r="E23" s="12" t="s">
        <v>75</v>
      </c>
      <c r="F23" s="13">
        <v>2240299</v>
      </c>
      <c r="G23" s="13" t="s">
        <v>76</v>
      </c>
      <c r="H23" s="12" t="s">
        <v>62</v>
      </c>
      <c r="I23" s="16">
        <v>47475</v>
      </c>
      <c r="J23" s="17" t="s">
        <v>55</v>
      </c>
      <c r="K23" s="11"/>
      <c r="L23" s="11" t="s">
        <v>56</v>
      </c>
    </row>
    <row r="24" s="2" customFormat="1" ht="39" customHeight="1" spans="1:12">
      <c r="A24" s="9">
        <f t="shared" si="0"/>
        <v>23</v>
      </c>
      <c r="B24" s="10">
        <v>44939</v>
      </c>
      <c r="C24" s="11" t="s">
        <v>14</v>
      </c>
      <c r="D24" s="12" t="s">
        <v>77</v>
      </c>
      <c r="E24" s="12" t="s">
        <v>78</v>
      </c>
      <c r="F24" s="13">
        <v>2010399</v>
      </c>
      <c r="G24" s="13" t="s">
        <v>79</v>
      </c>
      <c r="H24" s="12" t="s">
        <v>80</v>
      </c>
      <c r="I24" s="16">
        <v>560000</v>
      </c>
      <c r="J24" s="17"/>
      <c r="K24" s="11"/>
      <c r="L24" s="11" t="s">
        <v>19</v>
      </c>
    </row>
    <row r="25" s="2" customFormat="1" ht="39" customHeight="1" spans="1:12">
      <c r="A25" s="9">
        <f t="shared" si="0"/>
        <v>24</v>
      </c>
      <c r="B25" s="10">
        <v>44939</v>
      </c>
      <c r="C25" s="11" t="s">
        <v>14</v>
      </c>
      <c r="D25" s="12" t="s">
        <v>81</v>
      </c>
      <c r="E25" s="12" t="s">
        <v>82</v>
      </c>
      <c r="F25" s="13">
        <v>2010399</v>
      </c>
      <c r="G25" s="13" t="s">
        <v>79</v>
      </c>
      <c r="H25" s="12" t="s">
        <v>80</v>
      </c>
      <c r="I25" s="16">
        <v>144000</v>
      </c>
      <c r="J25" s="17"/>
      <c r="K25" s="11"/>
      <c r="L25" s="11" t="s">
        <v>19</v>
      </c>
    </row>
    <row r="26" s="2" customFormat="1" ht="39" customHeight="1" spans="1:12">
      <c r="A26" s="9">
        <f t="shared" si="0"/>
        <v>25</v>
      </c>
      <c r="B26" s="10">
        <v>44939</v>
      </c>
      <c r="C26" s="11" t="s">
        <v>14</v>
      </c>
      <c r="D26" s="12" t="s">
        <v>83</v>
      </c>
      <c r="E26" s="12" t="s">
        <v>43</v>
      </c>
      <c r="F26" s="13">
        <v>2010399</v>
      </c>
      <c r="G26" s="13" t="s">
        <v>79</v>
      </c>
      <c r="H26" s="12" t="s">
        <v>80</v>
      </c>
      <c r="I26" s="16">
        <v>8200</v>
      </c>
      <c r="J26" s="17"/>
      <c r="K26" s="11"/>
      <c r="L26" s="11" t="s">
        <v>19</v>
      </c>
    </row>
    <row r="27" s="2" customFormat="1" ht="39" customHeight="1" spans="1:12">
      <c r="A27" s="9">
        <f t="shared" si="0"/>
        <v>26</v>
      </c>
      <c r="B27" s="10">
        <v>44942</v>
      </c>
      <c r="C27" s="11" t="s">
        <v>14</v>
      </c>
      <c r="D27" s="12" t="s">
        <v>84</v>
      </c>
      <c r="E27" s="12" t="s">
        <v>43</v>
      </c>
      <c r="F27" s="13">
        <v>2013602</v>
      </c>
      <c r="G27" s="13" t="s">
        <v>40</v>
      </c>
      <c r="H27" s="12" t="s">
        <v>85</v>
      </c>
      <c r="I27" s="16">
        <v>13620.82</v>
      </c>
      <c r="J27" s="17"/>
      <c r="K27" s="11"/>
      <c r="L27" s="11" t="s">
        <v>19</v>
      </c>
    </row>
    <row r="28" s="2" customFormat="1" ht="39" customHeight="1" spans="1:12">
      <c r="A28" s="9">
        <f t="shared" si="0"/>
        <v>27</v>
      </c>
      <c r="B28" s="10">
        <v>44942</v>
      </c>
      <c r="C28" s="11" t="s">
        <v>86</v>
      </c>
      <c r="D28" s="12" t="s">
        <v>87</v>
      </c>
      <c r="E28" s="12" t="s">
        <v>88</v>
      </c>
      <c r="F28" s="13">
        <v>2130399</v>
      </c>
      <c r="G28" s="13" t="s">
        <v>89</v>
      </c>
      <c r="H28" s="12" t="s">
        <v>90</v>
      </c>
      <c r="I28" s="16">
        <v>226182</v>
      </c>
      <c r="J28" s="17" t="s">
        <v>91</v>
      </c>
      <c r="K28" s="11" t="s">
        <v>92</v>
      </c>
      <c r="L28" s="11" t="s">
        <v>56</v>
      </c>
    </row>
    <row r="29" s="2" customFormat="1" ht="39" customHeight="1" spans="1:12">
      <c r="A29" s="9">
        <f t="shared" si="0"/>
        <v>28</v>
      </c>
      <c r="B29" s="10">
        <v>44942</v>
      </c>
      <c r="C29" s="11" t="s">
        <v>14</v>
      </c>
      <c r="D29" s="12" t="s">
        <v>24</v>
      </c>
      <c r="E29" s="12" t="s">
        <v>93</v>
      </c>
      <c r="F29" s="13">
        <v>2120399</v>
      </c>
      <c r="G29" s="13" t="s">
        <v>26</v>
      </c>
      <c r="H29" s="12" t="s">
        <v>94</v>
      </c>
      <c r="I29" s="16">
        <v>989660.08</v>
      </c>
      <c r="J29" s="17" t="s">
        <v>91</v>
      </c>
      <c r="K29" s="11"/>
      <c r="L29" s="11" t="s">
        <v>56</v>
      </c>
    </row>
    <row r="30" s="2" customFormat="1" ht="39" customHeight="1" spans="1:12">
      <c r="A30" s="9">
        <f t="shared" si="0"/>
        <v>29</v>
      </c>
      <c r="B30" s="10">
        <v>44942</v>
      </c>
      <c r="C30" s="11" t="s">
        <v>14</v>
      </c>
      <c r="D30" s="12" t="s">
        <v>24</v>
      </c>
      <c r="E30" s="12" t="s">
        <v>95</v>
      </c>
      <c r="F30" s="13">
        <v>2120399</v>
      </c>
      <c r="G30" s="13" t="s">
        <v>26</v>
      </c>
      <c r="H30" s="12" t="s">
        <v>96</v>
      </c>
      <c r="I30" s="16">
        <v>443534.68</v>
      </c>
      <c r="J30" s="17" t="s">
        <v>91</v>
      </c>
      <c r="K30" s="11"/>
      <c r="L30" s="11" t="s">
        <v>56</v>
      </c>
    </row>
    <row r="31" s="2" customFormat="1" ht="39" customHeight="1" spans="1:12">
      <c r="A31" s="9">
        <f t="shared" si="0"/>
        <v>30</v>
      </c>
      <c r="B31" s="10">
        <v>44942</v>
      </c>
      <c r="C31" s="11" t="s">
        <v>14</v>
      </c>
      <c r="D31" s="12" t="s">
        <v>24</v>
      </c>
      <c r="E31" s="12" t="s">
        <v>95</v>
      </c>
      <c r="F31" s="13">
        <v>2120399</v>
      </c>
      <c r="G31" s="13" t="s">
        <v>26</v>
      </c>
      <c r="H31" s="12" t="s">
        <v>97</v>
      </c>
      <c r="I31" s="16">
        <v>22280</v>
      </c>
      <c r="J31" s="17" t="s">
        <v>91</v>
      </c>
      <c r="K31" s="11"/>
      <c r="L31" s="11" t="s">
        <v>56</v>
      </c>
    </row>
    <row r="32" s="2" customFormat="1" ht="39" customHeight="1" spans="1:12">
      <c r="A32" s="9">
        <f t="shared" si="0"/>
        <v>31</v>
      </c>
      <c r="B32" s="10">
        <v>44943</v>
      </c>
      <c r="C32" s="11" t="s">
        <v>86</v>
      </c>
      <c r="D32" s="12" t="s">
        <v>87</v>
      </c>
      <c r="E32" s="12" t="s">
        <v>88</v>
      </c>
      <c r="F32" s="13">
        <v>2130399</v>
      </c>
      <c r="G32" s="13" t="s">
        <v>89</v>
      </c>
      <c r="H32" s="12" t="s">
        <v>98</v>
      </c>
      <c r="I32" s="16">
        <v>226182</v>
      </c>
      <c r="J32" s="17" t="s">
        <v>91</v>
      </c>
      <c r="K32" s="11"/>
      <c r="L32" s="11" t="s">
        <v>56</v>
      </c>
    </row>
    <row r="33" s="2" customFormat="1" ht="39" customHeight="1" spans="1:12">
      <c r="A33" s="9">
        <f t="shared" si="0"/>
        <v>32</v>
      </c>
      <c r="B33" s="10">
        <v>44943</v>
      </c>
      <c r="C33" s="11" t="s">
        <v>14</v>
      </c>
      <c r="D33" s="12" t="s">
        <v>99</v>
      </c>
      <c r="E33" s="12" t="s">
        <v>61</v>
      </c>
      <c r="F33" s="13">
        <v>2013399</v>
      </c>
      <c r="G33" s="13" t="s">
        <v>100</v>
      </c>
      <c r="H33" s="12" t="s">
        <v>101</v>
      </c>
      <c r="I33" s="16">
        <v>1703550</v>
      </c>
      <c r="J33" s="17" t="s">
        <v>91</v>
      </c>
      <c r="K33" s="11"/>
      <c r="L33" s="11" t="s">
        <v>56</v>
      </c>
    </row>
    <row r="34" s="2" customFormat="1" ht="39" customHeight="1" spans="1:12">
      <c r="A34" s="9">
        <f t="shared" si="0"/>
        <v>33</v>
      </c>
      <c r="B34" s="10">
        <v>44943</v>
      </c>
      <c r="C34" s="11" t="s">
        <v>14</v>
      </c>
      <c r="D34" s="12" t="s">
        <v>102</v>
      </c>
      <c r="E34" s="12" t="s">
        <v>52</v>
      </c>
      <c r="F34" s="13">
        <v>2040299</v>
      </c>
      <c r="G34" s="13" t="s">
        <v>103</v>
      </c>
      <c r="H34" s="12" t="s">
        <v>104</v>
      </c>
      <c r="I34" s="16">
        <v>1000000</v>
      </c>
      <c r="J34" s="17" t="s">
        <v>91</v>
      </c>
      <c r="K34" s="11"/>
      <c r="L34" s="11" t="s">
        <v>56</v>
      </c>
    </row>
    <row r="35" s="2" customFormat="1" ht="39" customHeight="1" spans="1:12">
      <c r="A35" s="9">
        <f t="shared" si="0"/>
        <v>34</v>
      </c>
      <c r="B35" s="10">
        <v>44943</v>
      </c>
      <c r="C35" s="11" t="s">
        <v>14</v>
      </c>
      <c r="D35" s="12" t="s">
        <v>60</v>
      </c>
      <c r="E35" s="12" t="s">
        <v>61</v>
      </c>
      <c r="F35" s="13">
        <v>2120399</v>
      </c>
      <c r="G35" s="13" t="s">
        <v>26</v>
      </c>
      <c r="H35" s="12" t="s">
        <v>105</v>
      </c>
      <c r="I35" s="16">
        <v>200000</v>
      </c>
      <c r="J35" s="17"/>
      <c r="K35" s="11"/>
      <c r="L35" s="11" t="s">
        <v>19</v>
      </c>
    </row>
    <row r="36" s="2" customFormat="1" ht="39" customHeight="1" spans="1:12">
      <c r="A36" s="9">
        <f t="shared" si="0"/>
        <v>35</v>
      </c>
      <c r="B36" s="10">
        <v>44943</v>
      </c>
      <c r="C36" s="11" t="s">
        <v>14</v>
      </c>
      <c r="D36" s="12" t="s">
        <v>99</v>
      </c>
      <c r="E36" s="12" t="s">
        <v>106</v>
      </c>
      <c r="F36" s="13">
        <v>2013399</v>
      </c>
      <c r="G36" s="13" t="s">
        <v>100</v>
      </c>
      <c r="H36" s="12" t="s">
        <v>107</v>
      </c>
      <c r="I36" s="16">
        <v>161523.8</v>
      </c>
      <c r="J36" s="17"/>
      <c r="K36" s="11"/>
      <c r="L36" s="11" t="s">
        <v>19</v>
      </c>
    </row>
    <row r="37" s="2" customFormat="1" ht="39" customHeight="1" spans="1:12">
      <c r="A37" s="9">
        <f t="shared" si="0"/>
        <v>36</v>
      </c>
      <c r="B37" s="10">
        <v>44943</v>
      </c>
      <c r="C37" s="11" t="s">
        <v>14</v>
      </c>
      <c r="D37" s="12" t="s">
        <v>99</v>
      </c>
      <c r="E37" s="12" t="s">
        <v>108</v>
      </c>
      <c r="F37" s="13">
        <v>2013399</v>
      </c>
      <c r="G37" s="13" t="s">
        <v>100</v>
      </c>
      <c r="H37" s="12" t="s">
        <v>109</v>
      </c>
      <c r="I37" s="16">
        <v>88476.2</v>
      </c>
      <c r="J37" s="17"/>
      <c r="K37" s="11"/>
      <c r="L37" s="11" t="s">
        <v>19</v>
      </c>
    </row>
    <row r="38" s="2" customFormat="1" ht="39" customHeight="1" spans="1:12">
      <c r="A38" s="9">
        <f t="shared" si="0"/>
        <v>37</v>
      </c>
      <c r="B38" s="10">
        <v>44943</v>
      </c>
      <c r="C38" s="11" t="s">
        <v>14</v>
      </c>
      <c r="D38" s="12" t="s">
        <v>99</v>
      </c>
      <c r="E38" s="12" t="s">
        <v>61</v>
      </c>
      <c r="F38" s="13">
        <v>2013399</v>
      </c>
      <c r="G38" s="13" t="s">
        <v>100</v>
      </c>
      <c r="H38" s="12" t="s">
        <v>110</v>
      </c>
      <c r="I38" s="16">
        <v>94000</v>
      </c>
      <c r="J38" s="17"/>
      <c r="K38" s="11"/>
      <c r="L38" s="11" t="s">
        <v>19</v>
      </c>
    </row>
    <row r="39" s="2" customFormat="1" ht="39" customHeight="1" spans="1:12">
      <c r="A39" s="9">
        <f t="shared" si="0"/>
        <v>38</v>
      </c>
      <c r="B39" s="10">
        <v>44944</v>
      </c>
      <c r="C39" s="11" t="s">
        <v>63</v>
      </c>
      <c r="D39" s="12" t="s">
        <v>64</v>
      </c>
      <c r="E39" s="12" t="s">
        <v>111</v>
      </c>
      <c r="F39" s="13">
        <v>2109999</v>
      </c>
      <c r="G39" s="13" t="s">
        <v>112</v>
      </c>
      <c r="H39" s="12" t="s">
        <v>113</v>
      </c>
      <c r="I39" s="16">
        <v>106624</v>
      </c>
      <c r="J39" s="17"/>
      <c r="K39" s="11"/>
      <c r="L39" s="11" t="s">
        <v>19</v>
      </c>
    </row>
    <row r="40" s="2" customFormat="1" ht="39" customHeight="1" spans="1:12">
      <c r="A40" s="9">
        <f t="shared" si="0"/>
        <v>39</v>
      </c>
      <c r="B40" s="10">
        <v>44944</v>
      </c>
      <c r="C40" s="11" t="s">
        <v>14</v>
      </c>
      <c r="D40" s="12" t="s">
        <v>15</v>
      </c>
      <c r="E40" s="12" t="s">
        <v>16</v>
      </c>
      <c r="F40" s="13">
        <v>2120501</v>
      </c>
      <c r="G40" s="13" t="s">
        <v>17</v>
      </c>
      <c r="H40" s="12" t="s">
        <v>18</v>
      </c>
      <c r="I40" s="16">
        <v>10074998.15</v>
      </c>
      <c r="J40" s="17"/>
      <c r="K40" s="11"/>
      <c r="L40" s="11" t="s">
        <v>19</v>
      </c>
    </row>
    <row r="41" s="2" customFormat="1" ht="39" customHeight="1" spans="1:12">
      <c r="A41" s="9">
        <f t="shared" si="0"/>
        <v>40</v>
      </c>
      <c r="B41" s="10">
        <v>44944</v>
      </c>
      <c r="C41" s="11" t="s">
        <v>20</v>
      </c>
      <c r="D41" s="12" t="s">
        <v>21</v>
      </c>
      <c r="E41" s="12" t="s">
        <v>22</v>
      </c>
      <c r="F41" s="13">
        <v>2120501</v>
      </c>
      <c r="G41" s="13" t="s">
        <v>17</v>
      </c>
      <c r="H41" s="12" t="s">
        <v>114</v>
      </c>
      <c r="I41" s="16">
        <v>457396.37</v>
      </c>
      <c r="J41" s="17"/>
      <c r="K41" s="11"/>
      <c r="L41" s="11" t="s">
        <v>19</v>
      </c>
    </row>
    <row r="42" s="2" customFormat="1" ht="39" customHeight="1" spans="1:12">
      <c r="A42" s="9">
        <f t="shared" si="0"/>
        <v>41</v>
      </c>
      <c r="B42" s="10">
        <v>44944</v>
      </c>
      <c r="C42" s="11" t="s">
        <v>14</v>
      </c>
      <c r="D42" s="12" t="s">
        <v>115</v>
      </c>
      <c r="E42" s="12" t="s">
        <v>43</v>
      </c>
      <c r="F42" s="13">
        <v>2010399</v>
      </c>
      <c r="G42" s="13" t="s">
        <v>79</v>
      </c>
      <c r="H42" s="12" t="s">
        <v>116</v>
      </c>
      <c r="I42" s="16">
        <v>356110.4</v>
      </c>
      <c r="J42" s="17"/>
      <c r="K42" s="11"/>
      <c r="L42" s="11" t="s">
        <v>19</v>
      </c>
    </row>
    <row r="43" s="2" customFormat="1" ht="39" customHeight="1" spans="1:12">
      <c r="A43" s="9">
        <f t="shared" si="0"/>
        <v>42</v>
      </c>
      <c r="B43" s="10">
        <v>44944</v>
      </c>
      <c r="C43" s="11" t="s">
        <v>14</v>
      </c>
      <c r="D43" s="12" t="s">
        <v>60</v>
      </c>
      <c r="E43" s="12" t="s">
        <v>61</v>
      </c>
      <c r="F43" s="13">
        <v>2120399</v>
      </c>
      <c r="G43" s="13" t="s">
        <v>26</v>
      </c>
      <c r="H43" s="12" t="s">
        <v>117</v>
      </c>
      <c r="I43" s="16">
        <v>500000</v>
      </c>
      <c r="J43" s="17"/>
      <c r="K43" s="11"/>
      <c r="L43" s="11" t="s">
        <v>19</v>
      </c>
    </row>
    <row r="44" s="2" customFormat="1" ht="39" customHeight="1" spans="1:12">
      <c r="A44" s="9">
        <f t="shared" si="0"/>
        <v>43</v>
      </c>
      <c r="B44" s="10">
        <v>44945</v>
      </c>
      <c r="C44" s="11" t="s">
        <v>63</v>
      </c>
      <c r="D44" s="12" t="s">
        <v>118</v>
      </c>
      <c r="E44" s="12" t="s">
        <v>119</v>
      </c>
      <c r="F44" s="13">
        <v>2089999</v>
      </c>
      <c r="G44" s="13" t="s">
        <v>120</v>
      </c>
      <c r="H44" s="12" t="s">
        <v>121</v>
      </c>
      <c r="I44" s="16">
        <v>47564</v>
      </c>
      <c r="J44" s="17" t="s">
        <v>122</v>
      </c>
      <c r="K44" s="11"/>
      <c r="L44" s="11" t="s">
        <v>56</v>
      </c>
    </row>
    <row r="45" s="2" customFormat="1" ht="39" customHeight="1" spans="1:12">
      <c r="A45" s="9">
        <f t="shared" si="0"/>
        <v>44</v>
      </c>
      <c r="B45" s="10">
        <v>44945</v>
      </c>
      <c r="C45" s="11" t="s">
        <v>63</v>
      </c>
      <c r="D45" s="12" t="s">
        <v>123</v>
      </c>
      <c r="E45" s="12" t="s">
        <v>119</v>
      </c>
      <c r="F45" s="13">
        <v>2089999</v>
      </c>
      <c r="G45" s="13" t="s">
        <v>120</v>
      </c>
      <c r="H45" s="12" t="s">
        <v>121</v>
      </c>
      <c r="I45" s="16">
        <v>272826.4</v>
      </c>
      <c r="J45" s="17" t="s">
        <v>122</v>
      </c>
      <c r="K45" s="11"/>
      <c r="L45" s="11" t="s">
        <v>56</v>
      </c>
    </row>
    <row r="46" s="2" customFormat="1" ht="39" customHeight="1" spans="1:12">
      <c r="A46" s="9">
        <f t="shared" si="0"/>
        <v>45</v>
      </c>
      <c r="B46" s="10">
        <v>44945</v>
      </c>
      <c r="C46" s="11" t="s">
        <v>86</v>
      </c>
      <c r="D46" s="12" t="s">
        <v>87</v>
      </c>
      <c r="E46" s="12" t="s">
        <v>88</v>
      </c>
      <c r="F46" s="13">
        <v>2130399</v>
      </c>
      <c r="G46" s="13" t="s">
        <v>89</v>
      </c>
      <c r="H46" s="12" t="s">
        <v>124</v>
      </c>
      <c r="I46" s="16">
        <v>295700.12</v>
      </c>
      <c r="J46" s="17" t="s">
        <v>125</v>
      </c>
      <c r="K46" s="11"/>
      <c r="L46" s="11" t="s">
        <v>56</v>
      </c>
    </row>
    <row r="47" s="2" customFormat="1" ht="39" customHeight="1" spans="1:12">
      <c r="A47" s="9">
        <f t="shared" si="0"/>
        <v>46</v>
      </c>
      <c r="B47" s="10">
        <v>44945</v>
      </c>
      <c r="C47" s="11" t="s">
        <v>14</v>
      </c>
      <c r="D47" s="12" t="s">
        <v>28</v>
      </c>
      <c r="E47" s="12" t="s">
        <v>29</v>
      </c>
      <c r="F47" s="13">
        <v>2060499</v>
      </c>
      <c r="G47" s="13" t="s">
        <v>30</v>
      </c>
      <c r="H47" s="12" t="s">
        <v>126</v>
      </c>
      <c r="I47" s="16">
        <v>500000</v>
      </c>
      <c r="J47" s="17"/>
      <c r="K47" s="11"/>
      <c r="L47" s="11" t="s">
        <v>19</v>
      </c>
    </row>
    <row r="48" s="2" customFormat="1" ht="39" customHeight="1" spans="1:12">
      <c r="A48" s="9">
        <f t="shared" si="0"/>
        <v>47</v>
      </c>
      <c r="B48" s="10">
        <v>44945</v>
      </c>
      <c r="C48" s="11" t="s">
        <v>20</v>
      </c>
      <c r="D48" s="12" t="s">
        <v>127</v>
      </c>
      <c r="E48" s="12" t="s">
        <v>128</v>
      </c>
      <c r="F48" s="13">
        <v>2050201</v>
      </c>
      <c r="G48" s="13" t="s">
        <v>129</v>
      </c>
      <c r="H48" s="12" t="s">
        <v>130</v>
      </c>
      <c r="I48" s="16">
        <v>980000</v>
      </c>
      <c r="J48" s="17"/>
      <c r="K48" s="11"/>
      <c r="L48" s="11" t="s">
        <v>19</v>
      </c>
    </row>
    <row r="49" s="2" customFormat="1" ht="39" customHeight="1" spans="1:12">
      <c r="A49" s="9">
        <f t="shared" si="0"/>
        <v>48</v>
      </c>
      <c r="B49" s="10">
        <v>44955</v>
      </c>
      <c r="C49" s="11" t="s">
        <v>14</v>
      </c>
      <c r="D49" s="12" t="s">
        <v>131</v>
      </c>
      <c r="E49" s="12" t="s">
        <v>132</v>
      </c>
      <c r="F49" s="13">
        <v>2013602</v>
      </c>
      <c r="G49" s="13" t="s">
        <v>40</v>
      </c>
      <c r="H49" s="12" t="s">
        <v>133</v>
      </c>
      <c r="I49" s="16">
        <v>199520.27</v>
      </c>
      <c r="J49" s="17" t="s">
        <v>134</v>
      </c>
      <c r="K49" s="11"/>
      <c r="L49" s="11" t="s">
        <v>56</v>
      </c>
    </row>
    <row r="50" s="2" customFormat="1" ht="39" customHeight="1" spans="1:12">
      <c r="A50" s="9">
        <f t="shared" si="0"/>
        <v>49</v>
      </c>
      <c r="B50" s="10">
        <v>44978</v>
      </c>
      <c r="C50" s="11" t="s">
        <v>14</v>
      </c>
      <c r="D50" s="12" t="s">
        <v>135</v>
      </c>
      <c r="E50" s="12" t="s">
        <v>43</v>
      </c>
      <c r="F50" s="13">
        <v>2010699</v>
      </c>
      <c r="G50" s="13" t="s">
        <v>136</v>
      </c>
      <c r="H50" s="12" t="s">
        <v>137</v>
      </c>
      <c r="I50" s="16">
        <v>650000</v>
      </c>
      <c r="J50" s="17" t="s">
        <v>138</v>
      </c>
      <c r="K50" s="11"/>
      <c r="L50" s="11" t="s">
        <v>56</v>
      </c>
    </row>
    <row r="51" s="2" customFormat="1" ht="39" customHeight="1" spans="1:12">
      <c r="A51" s="9">
        <f t="shared" si="0"/>
        <v>50</v>
      </c>
      <c r="B51" s="10">
        <v>44979</v>
      </c>
      <c r="C51" s="11" t="s">
        <v>14</v>
      </c>
      <c r="D51" s="12" t="s">
        <v>139</v>
      </c>
      <c r="E51" s="12" t="s">
        <v>140</v>
      </c>
      <c r="F51" s="13">
        <v>2011308</v>
      </c>
      <c r="G51" s="13" t="s">
        <v>141</v>
      </c>
      <c r="H51" s="12" t="s">
        <v>142</v>
      </c>
      <c r="I51" s="16">
        <v>31820</v>
      </c>
      <c r="J51" s="17" t="s">
        <v>143</v>
      </c>
      <c r="K51" s="11" t="s">
        <v>144</v>
      </c>
      <c r="L51" s="11" t="s">
        <v>19</v>
      </c>
    </row>
    <row r="52" s="2" customFormat="1" ht="39" customHeight="1" spans="1:12">
      <c r="A52" s="9">
        <f t="shared" si="0"/>
        <v>51</v>
      </c>
      <c r="B52" s="10">
        <v>44981</v>
      </c>
      <c r="C52" s="11" t="s">
        <v>63</v>
      </c>
      <c r="D52" s="12" t="s">
        <v>118</v>
      </c>
      <c r="E52" s="12" t="s">
        <v>145</v>
      </c>
      <c r="F52" s="13">
        <v>2089999</v>
      </c>
      <c r="G52" s="13" t="s">
        <v>120</v>
      </c>
      <c r="H52" s="12" t="s">
        <v>146</v>
      </c>
      <c r="I52" s="16">
        <v>46457.2</v>
      </c>
      <c r="J52" s="17" t="s">
        <v>147</v>
      </c>
      <c r="K52" s="11"/>
      <c r="L52" s="11" t="s">
        <v>56</v>
      </c>
    </row>
    <row r="53" s="2" customFormat="1" ht="39" customHeight="1" spans="1:12">
      <c r="A53" s="9">
        <f t="shared" si="0"/>
        <v>52</v>
      </c>
      <c r="B53" s="10">
        <v>44981</v>
      </c>
      <c r="C53" s="11" t="s">
        <v>63</v>
      </c>
      <c r="D53" s="12" t="s">
        <v>123</v>
      </c>
      <c r="E53" s="12" t="s">
        <v>145</v>
      </c>
      <c r="F53" s="13">
        <v>2089999</v>
      </c>
      <c r="G53" s="13" t="s">
        <v>120</v>
      </c>
      <c r="H53" s="12" t="s">
        <v>146</v>
      </c>
      <c r="I53" s="16">
        <v>264501.6</v>
      </c>
      <c r="J53" s="17" t="s">
        <v>147</v>
      </c>
      <c r="K53" s="11"/>
      <c r="L53" s="11" t="s">
        <v>56</v>
      </c>
    </row>
    <row r="54" s="2" customFormat="1" ht="39" customHeight="1" spans="1:12">
      <c r="A54" s="9">
        <f t="shared" si="0"/>
        <v>53</v>
      </c>
      <c r="B54" s="10">
        <v>44981</v>
      </c>
      <c r="C54" s="11" t="s">
        <v>20</v>
      </c>
      <c r="D54" s="12" t="s">
        <v>127</v>
      </c>
      <c r="E54" s="12" t="s">
        <v>128</v>
      </c>
      <c r="F54" s="13">
        <v>2050201</v>
      </c>
      <c r="G54" s="13" t="s">
        <v>129</v>
      </c>
      <c r="H54" s="12" t="s">
        <v>130</v>
      </c>
      <c r="I54" s="16">
        <v>100000</v>
      </c>
      <c r="J54" s="17"/>
      <c r="K54" s="11"/>
      <c r="L54" s="11" t="s">
        <v>19</v>
      </c>
    </row>
    <row r="55" s="2" customFormat="1" ht="39" customHeight="1" spans="1:12">
      <c r="A55" s="9">
        <f t="shared" si="0"/>
        <v>54</v>
      </c>
      <c r="B55" s="10">
        <v>44985</v>
      </c>
      <c r="C55" s="11" t="s">
        <v>63</v>
      </c>
      <c r="D55" s="12" t="s">
        <v>64</v>
      </c>
      <c r="E55" s="12" t="s">
        <v>65</v>
      </c>
      <c r="F55" s="13">
        <v>2100401</v>
      </c>
      <c r="G55" s="13" t="s">
        <v>148</v>
      </c>
      <c r="H55" s="12" t="s">
        <v>149</v>
      </c>
      <c r="I55" s="16">
        <v>1038870</v>
      </c>
      <c r="J55" s="17"/>
      <c r="K55" s="11"/>
      <c r="L55" s="11" t="s">
        <v>19</v>
      </c>
    </row>
    <row r="56" s="2" customFormat="1" ht="39" customHeight="1" spans="1:12">
      <c r="A56" s="9">
        <f t="shared" si="0"/>
        <v>55</v>
      </c>
      <c r="B56" s="10">
        <v>44988</v>
      </c>
      <c r="C56" s="11" t="s">
        <v>14</v>
      </c>
      <c r="D56" s="12" t="s">
        <v>139</v>
      </c>
      <c r="E56" s="12" t="s">
        <v>140</v>
      </c>
      <c r="F56" s="13">
        <v>2011308</v>
      </c>
      <c r="G56" s="13" t="s">
        <v>141</v>
      </c>
      <c r="H56" s="12" t="s">
        <v>150</v>
      </c>
      <c r="I56" s="16">
        <v>100000</v>
      </c>
      <c r="J56" s="17"/>
      <c r="K56" s="11"/>
      <c r="L56" s="11" t="s">
        <v>56</v>
      </c>
    </row>
    <row r="57" s="2" customFormat="1" ht="39" customHeight="1" spans="1:12">
      <c r="A57" s="9">
        <f t="shared" si="0"/>
        <v>56</v>
      </c>
      <c r="B57" s="10">
        <v>44993</v>
      </c>
      <c r="C57" s="11" t="s">
        <v>14</v>
      </c>
      <c r="D57" s="12" t="s">
        <v>131</v>
      </c>
      <c r="E57" s="12" t="s">
        <v>151</v>
      </c>
      <c r="F57" s="13">
        <v>2010399</v>
      </c>
      <c r="G57" s="13" t="s">
        <v>79</v>
      </c>
      <c r="H57" s="12" t="s">
        <v>152</v>
      </c>
      <c r="I57" s="16">
        <v>2000</v>
      </c>
      <c r="J57" s="17"/>
      <c r="K57" s="11"/>
      <c r="L57" s="11" t="s">
        <v>19</v>
      </c>
    </row>
    <row r="58" s="2" customFormat="1" ht="39" customHeight="1" spans="1:12">
      <c r="A58" s="9">
        <f t="shared" si="0"/>
        <v>57</v>
      </c>
      <c r="B58" s="10">
        <v>44998</v>
      </c>
      <c r="C58" s="11" t="s">
        <v>14</v>
      </c>
      <c r="D58" s="12" t="s">
        <v>153</v>
      </c>
      <c r="E58" s="12" t="s">
        <v>154</v>
      </c>
      <c r="F58" s="13">
        <v>2010399</v>
      </c>
      <c r="G58" s="13" t="s">
        <v>79</v>
      </c>
      <c r="H58" s="12" t="s">
        <v>155</v>
      </c>
      <c r="I58" s="16">
        <v>36000</v>
      </c>
      <c r="J58" s="17"/>
      <c r="K58" s="11"/>
      <c r="L58" s="11" t="s">
        <v>19</v>
      </c>
    </row>
    <row r="59" s="2" customFormat="1" ht="39" customHeight="1" spans="1:12">
      <c r="A59" s="9">
        <f t="shared" si="0"/>
        <v>58</v>
      </c>
      <c r="B59" s="10">
        <v>44998</v>
      </c>
      <c r="C59" s="11" t="s">
        <v>14</v>
      </c>
      <c r="D59" s="12" t="s">
        <v>28</v>
      </c>
      <c r="E59" s="12" t="s">
        <v>29</v>
      </c>
      <c r="F59" s="13">
        <v>2010399</v>
      </c>
      <c r="G59" s="13" t="s">
        <v>79</v>
      </c>
      <c r="H59" s="12" t="s">
        <v>156</v>
      </c>
      <c r="I59" s="16">
        <v>56900</v>
      </c>
      <c r="J59" s="17"/>
      <c r="K59" s="11"/>
      <c r="L59" s="11" t="s">
        <v>19</v>
      </c>
    </row>
    <row r="60" s="2" customFormat="1" ht="39" customHeight="1" spans="1:12">
      <c r="A60" s="9">
        <f t="shared" si="0"/>
        <v>59</v>
      </c>
      <c r="B60" s="10">
        <v>45006</v>
      </c>
      <c r="C60" s="11" t="s">
        <v>14</v>
      </c>
      <c r="D60" s="12" t="s">
        <v>157</v>
      </c>
      <c r="E60" s="12" t="s">
        <v>158</v>
      </c>
      <c r="F60" s="13">
        <v>2010399</v>
      </c>
      <c r="G60" s="13" t="s">
        <v>79</v>
      </c>
      <c r="H60" s="12" t="s">
        <v>159</v>
      </c>
      <c r="I60" s="16">
        <v>7800</v>
      </c>
      <c r="J60" s="17"/>
      <c r="K60" s="11"/>
      <c r="L60" s="11" t="s">
        <v>19</v>
      </c>
    </row>
    <row r="61" s="2" customFormat="1" ht="39" customHeight="1" spans="1:12">
      <c r="A61" s="9">
        <f t="shared" si="0"/>
        <v>60</v>
      </c>
      <c r="B61" s="10">
        <v>45006</v>
      </c>
      <c r="C61" s="11" t="s">
        <v>14</v>
      </c>
      <c r="D61" s="12" t="s">
        <v>135</v>
      </c>
      <c r="E61" s="12" t="s">
        <v>43</v>
      </c>
      <c r="F61" s="13">
        <v>2010699</v>
      </c>
      <c r="G61" s="13" t="s">
        <v>136</v>
      </c>
      <c r="H61" s="12" t="s">
        <v>160</v>
      </c>
      <c r="I61" s="16">
        <v>26000</v>
      </c>
      <c r="J61" s="17"/>
      <c r="K61" s="11"/>
      <c r="L61" s="11" t="s">
        <v>19</v>
      </c>
    </row>
    <row r="62" s="2" customFormat="1" ht="39" customHeight="1" spans="1:12">
      <c r="A62" s="9">
        <f t="shared" si="0"/>
        <v>61</v>
      </c>
      <c r="B62" s="10">
        <v>45013</v>
      </c>
      <c r="C62" s="11" t="s">
        <v>86</v>
      </c>
      <c r="D62" s="12" t="s">
        <v>87</v>
      </c>
      <c r="E62" s="12" t="s">
        <v>161</v>
      </c>
      <c r="F62" s="13">
        <v>2130308</v>
      </c>
      <c r="G62" s="13" t="s">
        <v>162</v>
      </c>
      <c r="H62" s="12" t="s">
        <v>163</v>
      </c>
      <c r="I62" s="16">
        <v>280000</v>
      </c>
      <c r="J62" s="17"/>
      <c r="K62" s="11"/>
      <c r="L62" s="11" t="s">
        <v>19</v>
      </c>
    </row>
    <row r="63" s="2" customFormat="1" ht="39" customHeight="1" spans="1:12">
      <c r="A63" s="9">
        <f t="shared" si="0"/>
        <v>62</v>
      </c>
      <c r="B63" s="10">
        <v>45015</v>
      </c>
      <c r="C63" s="11" t="s">
        <v>14</v>
      </c>
      <c r="D63" s="12" t="s">
        <v>24</v>
      </c>
      <c r="E63" s="12" t="s">
        <v>25</v>
      </c>
      <c r="F63" s="13">
        <v>2120399</v>
      </c>
      <c r="G63" s="13" t="s">
        <v>26</v>
      </c>
      <c r="H63" s="12" t="s">
        <v>164</v>
      </c>
      <c r="I63" s="16">
        <v>6380000</v>
      </c>
      <c r="J63" s="17" t="s">
        <v>138</v>
      </c>
      <c r="K63" s="11"/>
      <c r="L63" s="11" t="s">
        <v>56</v>
      </c>
    </row>
    <row r="64" s="2" customFormat="1" ht="39" customHeight="1" spans="1:12">
      <c r="A64" s="9">
        <f t="shared" si="0"/>
        <v>63</v>
      </c>
      <c r="B64" s="10">
        <v>45016</v>
      </c>
      <c r="C64" s="11" t="s">
        <v>14</v>
      </c>
      <c r="D64" s="12" t="s">
        <v>24</v>
      </c>
      <c r="E64" s="12" t="s">
        <v>25</v>
      </c>
      <c r="F64" s="13">
        <v>2120399</v>
      </c>
      <c r="G64" s="13" t="s">
        <v>26</v>
      </c>
      <c r="H64" s="12" t="s">
        <v>165</v>
      </c>
      <c r="I64" s="16">
        <v>920000</v>
      </c>
      <c r="J64" s="17"/>
      <c r="K64" s="11"/>
      <c r="L64" s="11" t="s">
        <v>19</v>
      </c>
    </row>
    <row r="65" s="2" customFormat="1" ht="39" customHeight="1" spans="1:12">
      <c r="A65" s="9">
        <f t="shared" si="0"/>
        <v>64</v>
      </c>
      <c r="B65" s="10">
        <v>45016</v>
      </c>
      <c r="C65" s="11" t="s">
        <v>14</v>
      </c>
      <c r="D65" s="12" t="s">
        <v>24</v>
      </c>
      <c r="E65" s="12" t="s">
        <v>70</v>
      </c>
      <c r="F65" s="13">
        <v>2120399</v>
      </c>
      <c r="G65" s="13" t="s">
        <v>26</v>
      </c>
      <c r="H65" s="12" t="s">
        <v>166</v>
      </c>
      <c r="I65" s="16">
        <v>80000</v>
      </c>
      <c r="J65" s="17"/>
      <c r="K65" s="11"/>
      <c r="L65" s="11" t="s">
        <v>19</v>
      </c>
    </row>
    <row r="66" s="2" customFormat="1" ht="39" customHeight="1" spans="1:12">
      <c r="A66" s="9">
        <f t="shared" si="0"/>
        <v>65</v>
      </c>
      <c r="B66" s="10">
        <v>45022</v>
      </c>
      <c r="C66" s="11" t="s">
        <v>14</v>
      </c>
      <c r="D66" s="12" t="s">
        <v>167</v>
      </c>
      <c r="E66" s="12" t="s">
        <v>168</v>
      </c>
      <c r="F66" s="13">
        <v>2040299</v>
      </c>
      <c r="G66" s="13" t="s">
        <v>103</v>
      </c>
      <c r="H66" s="12" t="s">
        <v>169</v>
      </c>
      <c r="I66" s="16">
        <v>14460.59</v>
      </c>
      <c r="J66" s="17"/>
      <c r="K66" s="11"/>
      <c r="L66" s="11" t="s">
        <v>19</v>
      </c>
    </row>
    <row r="67" s="3" customFormat="1" ht="39" customHeight="1" spans="1:13">
      <c r="A67" s="18"/>
      <c r="B67" s="19"/>
      <c r="C67" s="2"/>
      <c r="D67" s="12" t="s">
        <v>170</v>
      </c>
      <c r="E67" s="12" t="s">
        <v>171</v>
      </c>
      <c r="F67" s="13"/>
      <c r="G67" s="13"/>
      <c r="H67" s="12"/>
      <c r="I67" s="16">
        <v>400000</v>
      </c>
      <c r="J67" s="22"/>
      <c r="K67" s="2"/>
      <c r="L67" s="2"/>
      <c r="M67" s="2"/>
    </row>
    <row r="68" s="2" customFormat="1" ht="39" customHeight="1" spans="1:12">
      <c r="A68" s="9">
        <f t="shared" ref="A68:A111" si="1">ROW()-1</f>
        <v>67</v>
      </c>
      <c r="B68" s="10">
        <v>45027</v>
      </c>
      <c r="C68" s="11" t="s">
        <v>63</v>
      </c>
      <c r="D68" s="12" t="s">
        <v>102</v>
      </c>
      <c r="E68" s="12" t="s">
        <v>52</v>
      </c>
      <c r="F68" s="13">
        <v>2080905</v>
      </c>
      <c r="G68" s="13" t="s">
        <v>172</v>
      </c>
      <c r="H68" s="12" t="s">
        <v>173</v>
      </c>
      <c r="I68" s="16">
        <v>250000</v>
      </c>
      <c r="J68" s="17"/>
      <c r="K68" s="11"/>
      <c r="L68" s="11" t="s">
        <v>19</v>
      </c>
    </row>
    <row r="69" s="2" customFormat="1" ht="39" customHeight="1" spans="1:12">
      <c r="A69" s="9">
        <f t="shared" si="1"/>
        <v>68</v>
      </c>
      <c r="B69" s="10">
        <v>45030</v>
      </c>
      <c r="C69" s="11" t="s">
        <v>14</v>
      </c>
      <c r="D69" s="12" t="s">
        <v>118</v>
      </c>
      <c r="E69" s="12" t="s">
        <v>174</v>
      </c>
      <c r="F69" s="13">
        <v>2010302</v>
      </c>
      <c r="G69" s="13" t="s">
        <v>40</v>
      </c>
      <c r="H69" s="12" t="s">
        <v>175</v>
      </c>
      <c r="I69" s="16">
        <v>50000</v>
      </c>
      <c r="J69" s="17"/>
      <c r="K69" s="11"/>
      <c r="L69" s="11" t="s">
        <v>19</v>
      </c>
    </row>
    <row r="70" s="2" customFormat="1" ht="39" customHeight="1" spans="1:12">
      <c r="A70" s="9">
        <f t="shared" si="1"/>
        <v>69</v>
      </c>
      <c r="B70" s="10">
        <v>45035</v>
      </c>
      <c r="C70" s="11" t="s">
        <v>176</v>
      </c>
      <c r="D70" s="12" t="s">
        <v>177</v>
      </c>
      <c r="E70" s="12" t="s">
        <v>43</v>
      </c>
      <c r="F70" s="13">
        <v>2120802</v>
      </c>
      <c r="G70" s="13" t="s">
        <v>178</v>
      </c>
      <c r="H70" s="12" t="s">
        <v>179</v>
      </c>
      <c r="I70" s="16">
        <v>17187.3</v>
      </c>
      <c r="J70" s="17"/>
      <c r="K70" s="11"/>
      <c r="L70" s="11" t="s">
        <v>19</v>
      </c>
    </row>
    <row r="71" s="2" customFormat="1" ht="39" customHeight="1" spans="1:12">
      <c r="A71" s="9">
        <f t="shared" si="1"/>
        <v>70</v>
      </c>
      <c r="B71" s="10">
        <v>45037</v>
      </c>
      <c r="C71" s="11" t="s">
        <v>14</v>
      </c>
      <c r="D71" s="12" t="s">
        <v>60</v>
      </c>
      <c r="E71" s="12" t="s">
        <v>180</v>
      </c>
      <c r="F71" s="13">
        <v>2069999</v>
      </c>
      <c r="G71" s="13" t="s">
        <v>181</v>
      </c>
      <c r="H71" s="12" t="s">
        <v>182</v>
      </c>
      <c r="I71" s="16">
        <v>39234.86</v>
      </c>
      <c r="J71" s="17"/>
      <c r="K71" s="11"/>
      <c r="L71" s="11"/>
    </row>
    <row r="72" s="2" customFormat="1" ht="39" customHeight="1" spans="1:12">
      <c r="A72" s="9">
        <f t="shared" si="1"/>
        <v>71</v>
      </c>
      <c r="B72" s="10">
        <v>45037</v>
      </c>
      <c r="C72" s="11" t="s">
        <v>33</v>
      </c>
      <c r="D72" s="12" t="s">
        <v>28</v>
      </c>
      <c r="E72" s="12" t="s">
        <v>29</v>
      </c>
      <c r="F72" s="13">
        <v>2011499</v>
      </c>
      <c r="G72" s="13" t="s">
        <v>47</v>
      </c>
      <c r="H72" s="12" t="s">
        <v>183</v>
      </c>
      <c r="I72" s="16">
        <v>50000</v>
      </c>
      <c r="J72" s="17"/>
      <c r="K72" s="11"/>
      <c r="L72" s="11" t="s">
        <v>19</v>
      </c>
    </row>
    <row r="73" s="2" customFormat="1" ht="39" customHeight="1" spans="1:12">
      <c r="A73" s="9">
        <f t="shared" si="1"/>
        <v>72</v>
      </c>
      <c r="B73" s="10">
        <v>45037</v>
      </c>
      <c r="C73" s="11" t="s">
        <v>33</v>
      </c>
      <c r="D73" s="12" t="s">
        <v>34</v>
      </c>
      <c r="E73" s="12" t="s">
        <v>184</v>
      </c>
      <c r="F73" s="13">
        <v>2011499</v>
      </c>
      <c r="G73" s="13" t="s">
        <v>47</v>
      </c>
      <c r="H73" s="12" t="s">
        <v>185</v>
      </c>
      <c r="I73" s="16">
        <v>856249</v>
      </c>
      <c r="J73" s="17"/>
      <c r="K73" s="11"/>
      <c r="L73" s="11" t="s">
        <v>19</v>
      </c>
    </row>
    <row r="74" s="2" customFormat="1" ht="39" customHeight="1" spans="1:12">
      <c r="A74" s="9">
        <f t="shared" si="1"/>
        <v>73</v>
      </c>
      <c r="B74" s="10">
        <v>45042</v>
      </c>
      <c r="C74" s="11" t="s">
        <v>14</v>
      </c>
      <c r="D74" s="12" t="s">
        <v>34</v>
      </c>
      <c r="E74" s="12" t="s">
        <v>186</v>
      </c>
      <c r="F74" s="13">
        <v>2060204</v>
      </c>
      <c r="G74" s="13" t="s">
        <v>187</v>
      </c>
      <c r="H74" s="12" t="s">
        <v>188</v>
      </c>
      <c r="I74" s="16">
        <v>839607</v>
      </c>
      <c r="J74" s="17"/>
      <c r="K74" s="11"/>
      <c r="L74" s="11" t="s">
        <v>19</v>
      </c>
    </row>
    <row r="75" s="2" customFormat="1" ht="39" customHeight="1" spans="1:12">
      <c r="A75" s="9">
        <f t="shared" si="1"/>
        <v>74</v>
      </c>
      <c r="B75" s="10">
        <v>45052</v>
      </c>
      <c r="C75" s="11" t="s">
        <v>14</v>
      </c>
      <c r="D75" s="12" t="s">
        <v>28</v>
      </c>
      <c r="E75" s="12" t="s">
        <v>29</v>
      </c>
      <c r="F75" s="13">
        <v>2013202</v>
      </c>
      <c r="G75" s="13" t="s">
        <v>40</v>
      </c>
      <c r="H75" s="12" t="s">
        <v>189</v>
      </c>
      <c r="I75" s="16">
        <v>1000000</v>
      </c>
      <c r="J75" s="17"/>
      <c r="K75" s="11"/>
      <c r="L75" s="11" t="s">
        <v>19</v>
      </c>
    </row>
    <row r="76" s="2" customFormat="1" ht="39" customHeight="1" spans="1:12">
      <c r="A76" s="9">
        <f t="shared" si="1"/>
        <v>75</v>
      </c>
      <c r="B76" s="10">
        <v>45062</v>
      </c>
      <c r="C76" s="11" t="s">
        <v>14</v>
      </c>
      <c r="D76" s="12" t="s">
        <v>190</v>
      </c>
      <c r="E76" s="12" t="s">
        <v>191</v>
      </c>
      <c r="F76" s="13">
        <v>2050202</v>
      </c>
      <c r="G76" s="13" t="s">
        <v>192</v>
      </c>
      <c r="H76" s="12" t="s">
        <v>193</v>
      </c>
      <c r="I76" s="16">
        <v>10000</v>
      </c>
      <c r="J76" s="17"/>
      <c r="K76" s="11"/>
      <c r="L76" s="11" t="s">
        <v>19</v>
      </c>
    </row>
    <row r="77" s="2" customFormat="1" ht="39" customHeight="1" spans="1:12">
      <c r="A77" s="9">
        <f t="shared" si="1"/>
        <v>76</v>
      </c>
      <c r="B77" s="10">
        <v>45071</v>
      </c>
      <c r="C77" s="11" t="s">
        <v>14</v>
      </c>
      <c r="D77" s="12" t="s">
        <v>127</v>
      </c>
      <c r="E77" s="12" t="s">
        <v>194</v>
      </c>
      <c r="F77" s="13">
        <v>2010399</v>
      </c>
      <c r="G77" s="13" t="s">
        <v>79</v>
      </c>
      <c r="H77" s="12" t="s">
        <v>195</v>
      </c>
      <c r="I77" s="16">
        <v>200000</v>
      </c>
      <c r="J77" s="17"/>
      <c r="K77" s="11"/>
      <c r="L77" s="11" t="s">
        <v>19</v>
      </c>
    </row>
    <row r="78" s="2" customFormat="1" ht="39" customHeight="1" spans="1:12">
      <c r="A78" s="9">
        <f t="shared" si="1"/>
        <v>77</v>
      </c>
      <c r="B78" s="10">
        <v>45074</v>
      </c>
      <c r="C78" s="11" t="s">
        <v>14</v>
      </c>
      <c r="D78" s="12" t="s">
        <v>196</v>
      </c>
      <c r="E78" s="12" t="s">
        <v>43</v>
      </c>
      <c r="F78" s="13">
        <v>2050999</v>
      </c>
      <c r="G78" s="13" t="s">
        <v>197</v>
      </c>
      <c r="H78" s="12" t="s">
        <v>198</v>
      </c>
      <c r="I78" s="16">
        <v>50000</v>
      </c>
      <c r="K78" s="17" t="s">
        <v>92</v>
      </c>
      <c r="L78" s="11" t="s">
        <v>19</v>
      </c>
    </row>
    <row r="79" s="2" customFormat="1" ht="39" customHeight="1" spans="1:12">
      <c r="A79" s="9">
        <f t="shared" si="1"/>
        <v>78</v>
      </c>
      <c r="B79" s="10">
        <v>45074</v>
      </c>
      <c r="C79" s="11" t="s">
        <v>14</v>
      </c>
      <c r="D79" s="12" t="s">
        <v>127</v>
      </c>
      <c r="E79" s="12" t="s">
        <v>199</v>
      </c>
      <c r="F79" s="13">
        <v>2050203</v>
      </c>
      <c r="G79" s="13" t="s">
        <v>200</v>
      </c>
      <c r="H79" s="12" t="s">
        <v>201</v>
      </c>
      <c r="I79" s="16">
        <f>1100000-1100000</f>
        <v>0</v>
      </c>
      <c r="J79" s="17"/>
      <c r="K79" s="11"/>
      <c r="L79" s="11" t="s">
        <v>19</v>
      </c>
    </row>
    <row r="80" s="2" customFormat="1" ht="39" customHeight="1" spans="1:12">
      <c r="A80" s="9">
        <f t="shared" si="1"/>
        <v>79</v>
      </c>
      <c r="B80" s="10">
        <v>45074</v>
      </c>
      <c r="C80" s="11" t="s">
        <v>14</v>
      </c>
      <c r="D80" s="12" t="s">
        <v>127</v>
      </c>
      <c r="E80" s="12" t="s">
        <v>202</v>
      </c>
      <c r="F80" s="13">
        <v>2050202</v>
      </c>
      <c r="G80" s="13" t="s">
        <v>192</v>
      </c>
      <c r="H80" s="12" t="s">
        <v>201</v>
      </c>
      <c r="I80" s="16">
        <v>6959940</v>
      </c>
      <c r="J80" s="17"/>
      <c r="K80" s="11"/>
      <c r="L80" s="11" t="s">
        <v>19</v>
      </c>
    </row>
    <row r="81" s="2" customFormat="1" ht="39" customHeight="1" spans="1:12">
      <c r="A81" s="9">
        <f t="shared" si="1"/>
        <v>80</v>
      </c>
      <c r="B81" s="10">
        <v>45074</v>
      </c>
      <c r="C81" s="11" t="s">
        <v>14</v>
      </c>
      <c r="D81" s="12" t="s">
        <v>127</v>
      </c>
      <c r="E81" s="12" t="s">
        <v>202</v>
      </c>
      <c r="F81" s="13">
        <v>2050202</v>
      </c>
      <c r="G81" s="13" t="s">
        <v>192</v>
      </c>
      <c r="H81" s="12" t="s">
        <v>203</v>
      </c>
      <c r="I81" s="16">
        <v>11374270</v>
      </c>
      <c r="J81" s="17"/>
      <c r="K81" s="11"/>
      <c r="L81" s="11" t="s">
        <v>19</v>
      </c>
    </row>
    <row r="82" s="2" customFormat="1" ht="39" customHeight="1" spans="1:12">
      <c r="A82" s="9">
        <f t="shared" si="1"/>
        <v>81</v>
      </c>
      <c r="B82" s="10">
        <v>45074</v>
      </c>
      <c r="C82" s="11" t="s">
        <v>14</v>
      </c>
      <c r="D82" s="12" t="s">
        <v>127</v>
      </c>
      <c r="E82" s="12" t="s">
        <v>204</v>
      </c>
      <c r="F82" s="13">
        <v>2050203</v>
      </c>
      <c r="G82" s="13" t="s">
        <v>200</v>
      </c>
      <c r="H82" s="12" t="s">
        <v>203</v>
      </c>
      <c r="I82" s="16">
        <v>2600000</v>
      </c>
      <c r="J82" s="17"/>
      <c r="K82" s="11"/>
      <c r="L82" s="11" t="s">
        <v>19</v>
      </c>
    </row>
    <row r="83" s="2" customFormat="1" ht="39" customHeight="1" spans="1:12">
      <c r="A83" s="9">
        <f t="shared" si="1"/>
        <v>82</v>
      </c>
      <c r="B83" s="10">
        <v>45074</v>
      </c>
      <c r="C83" s="11" t="s">
        <v>14</v>
      </c>
      <c r="D83" s="12" t="s">
        <v>127</v>
      </c>
      <c r="E83" s="12" t="s">
        <v>204</v>
      </c>
      <c r="F83" s="13">
        <v>2050202</v>
      </c>
      <c r="G83" s="13" t="s">
        <v>192</v>
      </c>
      <c r="H83" s="12" t="s">
        <v>205</v>
      </c>
      <c r="I83" s="16">
        <v>5000000</v>
      </c>
      <c r="J83" s="17"/>
      <c r="K83" s="11"/>
      <c r="L83" s="11" t="s">
        <v>19</v>
      </c>
    </row>
    <row r="84" s="2" customFormat="1" ht="39" customHeight="1" spans="1:12">
      <c r="A84" s="9">
        <f t="shared" si="1"/>
        <v>83</v>
      </c>
      <c r="B84" s="10">
        <v>45074</v>
      </c>
      <c r="C84" s="11" t="s">
        <v>14</v>
      </c>
      <c r="D84" s="12" t="s">
        <v>127</v>
      </c>
      <c r="E84" s="12" t="s">
        <v>206</v>
      </c>
      <c r="F84" s="13">
        <v>2050203</v>
      </c>
      <c r="G84" s="13" t="s">
        <v>200</v>
      </c>
      <c r="H84" s="12" t="s">
        <v>205</v>
      </c>
      <c r="I84" s="16">
        <v>3334690</v>
      </c>
      <c r="J84" s="17"/>
      <c r="K84" s="11"/>
      <c r="L84" s="11" t="s">
        <v>19</v>
      </c>
    </row>
    <row r="85" s="2" customFormat="1" ht="39" customHeight="1" spans="1:12">
      <c r="A85" s="9">
        <f t="shared" si="1"/>
        <v>84</v>
      </c>
      <c r="B85" s="10">
        <v>45074</v>
      </c>
      <c r="C85" s="11" t="s">
        <v>63</v>
      </c>
      <c r="D85" s="12" t="s">
        <v>127</v>
      </c>
      <c r="E85" s="12" t="s">
        <v>206</v>
      </c>
      <c r="F85" s="13">
        <v>2100408</v>
      </c>
      <c r="G85" s="13" t="s">
        <v>207</v>
      </c>
      <c r="H85" s="12" t="s">
        <v>208</v>
      </c>
      <c r="I85" s="16">
        <v>1415310</v>
      </c>
      <c r="J85" s="17"/>
      <c r="K85" s="11" t="s">
        <v>92</v>
      </c>
      <c r="L85" s="11" t="s">
        <v>19</v>
      </c>
    </row>
    <row r="86" s="2" customFormat="1" ht="39" customHeight="1" spans="1:12">
      <c r="A86" s="9">
        <f t="shared" si="1"/>
        <v>85</v>
      </c>
      <c r="B86" s="10">
        <v>45074</v>
      </c>
      <c r="C86" s="11" t="s">
        <v>14</v>
      </c>
      <c r="D86" s="12" t="s">
        <v>64</v>
      </c>
      <c r="E86" s="12" t="s">
        <v>209</v>
      </c>
      <c r="F86" s="13">
        <v>2050202</v>
      </c>
      <c r="G86" s="13" t="s">
        <v>192</v>
      </c>
      <c r="H86" s="12" t="s">
        <v>210</v>
      </c>
      <c r="I86" s="16">
        <f>5558517.97-132000</f>
        <v>5426517.97</v>
      </c>
      <c r="J86" s="17"/>
      <c r="K86" s="11"/>
      <c r="L86" s="11" t="s">
        <v>19</v>
      </c>
    </row>
    <row r="87" s="2" customFormat="1" ht="39" customHeight="1" spans="1:12">
      <c r="A87" s="9">
        <f t="shared" si="1"/>
        <v>86</v>
      </c>
      <c r="B87" s="10">
        <v>45074</v>
      </c>
      <c r="C87" s="11" t="s">
        <v>14</v>
      </c>
      <c r="D87" s="12" t="s">
        <v>127</v>
      </c>
      <c r="E87" s="12" t="s">
        <v>211</v>
      </c>
      <c r="F87" s="13">
        <v>2050203</v>
      </c>
      <c r="G87" s="13" t="s">
        <v>200</v>
      </c>
      <c r="H87" s="12" t="s">
        <v>210</v>
      </c>
      <c r="I87" s="16">
        <v>8062387.09</v>
      </c>
      <c r="J87" s="17"/>
      <c r="K87" s="11"/>
      <c r="L87" s="11" t="s">
        <v>19</v>
      </c>
    </row>
    <row r="88" s="2" customFormat="1" ht="39" customHeight="1" spans="1:12">
      <c r="A88" s="9">
        <f t="shared" si="1"/>
        <v>87</v>
      </c>
      <c r="B88" s="10">
        <v>45074</v>
      </c>
      <c r="C88" s="11" t="s">
        <v>14</v>
      </c>
      <c r="D88" s="12" t="s">
        <v>127</v>
      </c>
      <c r="E88" s="12" t="s">
        <v>211</v>
      </c>
      <c r="F88" s="13">
        <v>2050202</v>
      </c>
      <c r="G88" s="13" t="s">
        <v>192</v>
      </c>
      <c r="H88" s="12" t="s">
        <v>212</v>
      </c>
      <c r="I88" s="16">
        <v>4497592.09</v>
      </c>
      <c r="J88" s="17"/>
      <c r="K88" s="11"/>
      <c r="L88" s="11" t="s">
        <v>19</v>
      </c>
    </row>
    <row r="89" s="2" customFormat="1" ht="39" customHeight="1" spans="1:12">
      <c r="A89" s="9">
        <f t="shared" si="1"/>
        <v>88</v>
      </c>
      <c r="B89" s="10">
        <v>45074</v>
      </c>
      <c r="C89" s="11" t="s">
        <v>14</v>
      </c>
      <c r="D89" s="12" t="s">
        <v>127</v>
      </c>
      <c r="E89" s="12" t="s">
        <v>213</v>
      </c>
      <c r="F89" s="13">
        <v>2050203</v>
      </c>
      <c r="G89" s="13" t="s">
        <v>200</v>
      </c>
      <c r="H89" s="12" t="s">
        <v>212</v>
      </c>
      <c r="I89" s="16">
        <v>2150996.15</v>
      </c>
      <c r="J89" s="17"/>
      <c r="K89" s="11"/>
      <c r="L89" s="11" t="s">
        <v>19</v>
      </c>
    </row>
    <row r="90" s="2" customFormat="1" ht="39" customHeight="1" spans="1:12">
      <c r="A90" s="9">
        <f t="shared" si="1"/>
        <v>89</v>
      </c>
      <c r="B90" s="10">
        <v>45074</v>
      </c>
      <c r="C90" s="11" t="s">
        <v>14</v>
      </c>
      <c r="D90" s="12" t="s">
        <v>127</v>
      </c>
      <c r="E90" s="12" t="s">
        <v>213</v>
      </c>
      <c r="F90" s="13">
        <v>2050999</v>
      </c>
      <c r="G90" s="13" t="s">
        <v>197</v>
      </c>
      <c r="H90" s="12" t="s">
        <v>214</v>
      </c>
      <c r="I90" s="16">
        <v>687792.42</v>
      </c>
      <c r="J90" s="17"/>
      <c r="K90" s="11"/>
      <c r="L90" s="11" t="s">
        <v>19</v>
      </c>
    </row>
    <row r="91" s="2" customFormat="1" ht="39" customHeight="1" spans="1:12">
      <c r="A91" s="9">
        <f t="shared" si="1"/>
        <v>90</v>
      </c>
      <c r="B91" s="10">
        <v>45075</v>
      </c>
      <c r="C91" s="11" t="s">
        <v>33</v>
      </c>
      <c r="D91" s="12" t="s">
        <v>127</v>
      </c>
      <c r="E91" s="12" t="s">
        <v>215</v>
      </c>
      <c r="F91" s="13">
        <v>2150599</v>
      </c>
      <c r="G91" s="13" t="s">
        <v>216</v>
      </c>
      <c r="H91" s="12" t="s">
        <v>217</v>
      </c>
      <c r="I91" s="16">
        <v>1200000</v>
      </c>
      <c r="J91" s="17"/>
      <c r="K91" s="11"/>
      <c r="L91" s="11" t="s">
        <v>19</v>
      </c>
    </row>
    <row r="92" s="2" customFormat="1" ht="39" customHeight="1" spans="1:12">
      <c r="A92" s="9">
        <f t="shared" si="1"/>
        <v>91</v>
      </c>
      <c r="B92" s="10">
        <v>45083</v>
      </c>
      <c r="C92" s="11" t="s">
        <v>14</v>
      </c>
      <c r="D92" s="12" t="s">
        <v>218</v>
      </c>
      <c r="E92" s="12" t="s">
        <v>219</v>
      </c>
      <c r="F92" s="13">
        <v>2010399</v>
      </c>
      <c r="G92" s="13" t="s">
        <v>79</v>
      </c>
      <c r="H92" s="12" t="s">
        <v>220</v>
      </c>
      <c r="I92" s="16">
        <v>679438</v>
      </c>
      <c r="J92" s="17"/>
      <c r="K92" s="11"/>
      <c r="L92" s="11" t="s">
        <v>19</v>
      </c>
    </row>
    <row r="93" s="2" customFormat="1" ht="39" customHeight="1" spans="1:12">
      <c r="A93" s="9">
        <f t="shared" si="1"/>
        <v>92</v>
      </c>
      <c r="B93" s="10">
        <v>45106</v>
      </c>
      <c r="C93" s="11" t="s">
        <v>14</v>
      </c>
      <c r="D93" s="12" t="s">
        <v>221</v>
      </c>
      <c r="E93" s="12" t="s">
        <v>222</v>
      </c>
      <c r="F93" s="13">
        <v>2120501</v>
      </c>
      <c r="G93" s="13" t="s">
        <v>17</v>
      </c>
      <c r="H93" s="12" t="s">
        <v>223</v>
      </c>
      <c r="I93" s="16">
        <v>45000</v>
      </c>
      <c r="J93" s="17"/>
      <c r="K93" s="11"/>
      <c r="L93" s="11" t="s">
        <v>19</v>
      </c>
    </row>
    <row r="94" s="2" customFormat="1" ht="39" customHeight="1" spans="1:12">
      <c r="A94" s="9">
        <f t="shared" si="1"/>
        <v>93</v>
      </c>
      <c r="B94" s="10">
        <v>45113</v>
      </c>
      <c r="C94" s="11" t="s">
        <v>14</v>
      </c>
      <c r="D94" s="12" t="s">
        <v>224</v>
      </c>
      <c r="E94" s="12" t="s">
        <v>225</v>
      </c>
      <c r="F94" s="13">
        <v>2010303</v>
      </c>
      <c r="G94" s="13" t="s">
        <v>226</v>
      </c>
      <c r="H94" s="12" t="s">
        <v>227</v>
      </c>
      <c r="I94" s="16">
        <v>120000</v>
      </c>
      <c r="J94" s="17"/>
      <c r="K94" s="11"/>
      <c r="L94" s="11" t="s">
        <v>19</v>
      </c>
    </row>
    <row r="95" s="2" customFormat="1" ht="39" customHeight="1" spans="1:12">
      <c r="A95" s="9">
        <f t="shared" si="1"/>
        <v>94</v>
      </c>
      <c r="B95" s="10">
        <v>45127</v>
      </c>
      <c r="C95" s="11" t="s">
        <v>14</v>
      </c>
      <c r="D95" s="12" t="s">
        <v>228</v>
      </c>
      <c r="E95" s="12" t="s">
        <v>229</v>
      </c>
      <c r="F95" s="13">
        <v>2010399</v>
      </c>
      <c r="G95" s="13" t="s">
        <v>79</v>
      </c>
      <c r="H95" s="12" t="s">
        <v>230</v>
      </c>
      <c r="I95" s="16">
        <v>250000</v>
      </c>
      <c r="J95" s="17"/>
      <c r="K95" s="11"/>
      <c r="L95" s="11" t="s">
        <v>19</v>
      </c>
    </row>
    <row r="96" s="2" customFormat="1" ht="39" customHeight="1" spans="1:12">
      <c r="A96" s="9">
        <f t="shared" si="1"/>
        <v>95</v>
      </c>
      <c r="B96" s="10">
        <v>45167</v>
      </c>
      <c r="C96" s="11" t="s">
        <v>33</v>
      </c>
      <c r="D96" s="12" t="s">
        <v>231</v>
      </c>
      <c r="E96" s="12" t="s">
        <v>232</v>
      </c>
      <c r="F96" s="13">
        <v>2110302</v>
      </c>
      <c r="G96" s="13" t="s">
        <v>233</v>
      </c>
      <c r="H96" s="12" t="s">
        <v>234</v>
      </c>
      <c r="I96" s="16">
        <v>7200</v>
      </c>
      <c r="J96" s="17"/>
      <c r="K96" s="11"/>
      <c r="L96" s="11" t="s">
        <v>19</v>
      </c>
    </row>
    <row r="97" s="2" customFormat="1" ht="39" customHeight="1" spans="1:12">
      <c r="A97" s="9">
        <f t="shared" si="1"/>
        <v>96</v>
      </c>
      <c r="B97" s="10">
        <v>45168</v>
      </c>
      <c r="C97" s="11" t="s">
        <v>14</v>
      </c>
      <c r="D97" s="12" t="s">
        <v>24</v>
      </c>
      <c r="E97" s="12" t="s">
        <v>235</v>
      </c>
      <c r="F97" s="13">
        <v>2050201</v>
      </c>
      <c r="G97" s="13" t="s">
        <v>129</v>
      </c>
      <c r="H97" s="12" t="s">
        <v>236</v>
      </c>
      <c r="I97" s="16">
        <v>1000000</v>
      </c>
      <c r="J97" s="17"/>
      <c r="K97" s="11"/>
      <c r="L97" s="11" t="s">
        <v>19</v>
      </c>
    </row>
    <row r="98" s="2" customFormat="1" ht="39" customHeight="1" spans="1:12">
      <c r="A98" s="9">
        <f t="shared" si="1"/>
        <v>97</v>
      </c>
      <c r="B98" s="10">
        <v>45168</v>
      </c>
      <c r="C98" s="11" t="s">
        <v>14</v>
      </c>
      <c r="D98" s="12" t="s">
        <v>127</v>
      </c>
      <c r="E98" s="12" t="s">
        <v>237</v>
      </c>
      <c r="F98" s="13">
        <v>2050201</v>
      </c>
      <c r="G98" s="13" t="s">
        <v>129</v>
      </c>
      <c r="H98" s="12" t="s">
        <v>238</v>
      </c>
      <c r="I98" s="16">
        <v>13250</v>
      </c>
      <c r="J98" s="17"/>
      <c r="K98" s="11"/>
      <c r="L98" s="11" t="s">
        <v>19</v>
      </c>
    </row>
    <row r="99" s="2" customFormat="1" ht="39" customHeight="1" spans="1:12">
      <c r="A99" s="9">
        <f t="shared" si="1"/>
        <v>98</v>
      </c>
      <c r="B99" s="10">
        <v>45174</v>
      </c>
      <c r="C99" s="11" t="s">
        <v>14</v>
      </c>
      <c r="D99" s="12" t="s">
        <v>127</v>
      </c>
      <c r="E99" s="12" t="s">
        <v>239</v>
      </c>
      <c r="F99" s="13">
        <v>2011106</v>
      </c>
      <c r="G99" s="13" t="s">
        <v>240</v>
      </c>
      <c r="H99" s="12" t="s">
        <v>241</v>
      </c>
      <c r="I99" s="16">
        <v>7750</v>
      </c>
      <c r="J99" s="17"/>
      <c r="K99" s="11"/>
      <c r="L99" s="11" t="s">
        <v>19</v>
      </c>
    </row>
    <row r="100" s="2" customFormat="1" ht="39" customHeight="1" spans="1:12">
      <c r="A100" s="9">
        <f t="shared" si="1"/>
        <v>99</v>
      </c>
      <c r="B100" s="10">
        <v>45174</v>
      </c>
      <c r="C100" s="11" t="s">
        <v>14</v>
      </c>
      <c r="D100" s="12" t="s">
        <v>242</v>
      </c>
      <c r="E100" s="12" t="s">
        <v>243</v>
      </c>
      <c r="F100" s="13">
        <v>2296003</v>
      </c>
      <c r="G100" s="13" t="s">
        <v>244</v>
      </c>
      <c r="H100" s="12" t="s">
        <v>245</v>
      </c>
      <c r="I100" s="16">
        <v>41730</v>
      </c>
      <c r="J100" s="17"/>
      <c r="K100" s="11"/>
      <c r="L100" s="11" t="s">
        <v>19</v>
      </c>
    </row>
    <row r="101" s="2" customFormat="1" ht="39" customHeight="1" spans="1:12">
      <c r="A101" s="9">
        <f t="shared" si="1"/>
        <v>100</v>
      </c>
      <c r="B101" s="10">
        <v>45196</v>
      </c>
      <c r="C101" s="11" t="s">
        <v>33</v>
      </c>
      <c r="D101" s="12" t="s">
        <v>246</v>
      </c>
      <c r="E101" s="12" t="s">
        <v>194</v>
      </c>
      <c r="F101" s="13">
        <v>2110302</v>
      </c>
      <c r="G101" s="13" t="s">
        <v>233</v>
      </c>
      <c r="H101" s="12" t="s">
        <v>234</v>
      </c>
      <c r="I101" s="16">
        <v>48000</v>
      </c>
      <c r="J101" s="17"/>
      <c r="K101" s="11"/>
      <c r="L101" s="11" t="s">
        <v>19</v>
      </c>
    </row>
    <row r="102" s="2" customFormat="1" ht="39" customHeight="1" spans="1:12">
      <c r="A102" s="9">
        <f t="shared" si="1"/>
        <v>101</v>
      </c>
      <c r="B102" s="10">
        <v>45197</v>
      </c>
      <c r="C102" s="11" t="s">
        <v>20</v>
      </c>
      <c r="D102" s="12" t="s">
        <v>24</v>
      </c>
      <c r="E102" s="12" t="s">
        <v>235</v>
      </c>
      <c r="F102" s="24" t="s">
        <v>247</v>
      </c>
      <c r="G102" s="13" t="s">
        <v>248</v>
      </c>
      <c r="H102" s="12" t="s">
        <v>249</v>
      </c>
      <c r="I102" s="16">
        <v>8000000</v>
      </c>
      <c r="J102" s="17"/>
      <c r="K102" s="11" t="s">
        <v>250</v>
      </c>
      <c r="L102" s="11" t="s">
        <v>56</v>
      </c>
    </row>
    <row r="103" s="2" customFormat="1" ht="39" customHeight="1" spans="1:12">
      <c r="A103" s="9">
        <f t="shared" si="1"/>
        <v>102</v>
      </c>
      <c r="B103" s="10">
        <v>45197</v>
      </c>
      <c r="C103" s="11" t="s">
        <v>251</v>
      </c>
      <c r="D103" s="12" t="s">
        <v>252</v>
      </c>
      <c r="E103" s="12" t="s">
        <v>253</v>
      </c>
      <c r="F103" s="24" t="s">
        <v>254</v>
      </c>
      <c r="G103" s="13" t="s">
        <v>40</v>
      </c>
      <c r="H103" s="12" t="s">
        <v>255</v>
      </c>
      <c r="I103" s="16">
        <v>1000000</v>
      </c>
      <c r="J103" s="17"/>
      <c r="K103" s="11" t="s">
        <v>250</v>
      </c>
      <c r="L103" s="11" t="s">
        <v>56</v>
      </c>
    </row>
    <row r="104" s="2" customFormat="1" ht="39" customHeight="1" spans="1:12">
      <c r="A104" s="9">
        <f t="shared" si="1"/>
        <v>103</v>
      </c>
      <c r="B104" s="10">
        <v>45208</v>
      </c>
      <c r="C104" s="11" t="s">
        <v>33</v>
      </c>
      <c r="D104" s="12" t="s">
        <v>167</v>
      </c>
      <c r="E104" s="12" t="s">
        <v>256</v>
      </c>
      <c r="F104" s="13">
        <v>2110302</v>
      </c>
      <c r="G104" s="13" t="s">
        <v>233</v>
      </c>
      <c r="H104" s="12" t="s">
        <v>234</v>
      </c>
      <c r="I104" s="16">
        <v>3700000</v>
      </c>
      <c r="J104" s="17"/>
      <c r="K104" s="11"/>
      <c r="L104" s="11" t="s">
        <v>19</v>
      </c>
    </row>
    <row r="105" s="2" customFormat="1" ht="39" customHeight="1" spans="1:12">
      <c r="A105" s="9">
        <f t="shared" si="1"/>
        <v>104</v>
      </c>
      <c r="B105" s="10">
        <v>45218</v>
      </c>
      <c r="C105" s="11" t="s">
        <v>14</v>
      </c>
      <c r="D105" s="12" t="s">
        <v>24</v>
      </c>
      <c r="E105" s="12" t="s">
        <v>235</v>
      </c>
      <c r="F105" s="13">
        <v>2050201</v>
      </c>
      <c r="G105" s="13" t="s">
        <v>129</v>
      </c>
      <c r="H105" s="12" t="s">
        <v>257</v>
      </c>
      <c r="I105" s="16">
        <v>41836</v>
      </c>
      <c r="J105" s="17"/>
      <c r="K105" s="11"/>
      <c r="L105" s="11" t="s">
        <v>19</v>
      </c>
    </row>
    <row r="106" s="2" customFormat="1" ht="39" customHeight="1" spans="1:12">
      <c r="A106" s="9">
        <f t="shared" si="1"/>
        <v>105</v>
      </c>
      <c r="B106" s="10">
        <v>45218</v>
      </c>
      <c r="C106" s="11" t="s">
        <v>14</v>
      </c>
      <c r="D106" s="12" t="s">
        <v>127</v>
      </c>
      <c r="E106" s="12" t="s">
        <v>237</v>
      </c>
      <c r="F106" s="13">
        <v>2050201</v>
      </c>
      <c r="G106" s="13" t="s">
        <v>129</v>
      </c>
      <c r="H106" s="12" t="s">
        <v>257</v>
      </c>
      <c r="I106" s="16">
        <v>4000</v>
      </c>
      <c r="J106" s="17"/>
      <c r="K106" s="11"/>
      <c r="L106" s="11" t="s">
        <v>19</v>
      </c>
    </row>
    <row r="107" s="2" customFormat="1" ht="39" customHeight="1" spans="1:12">
      <c r="A107" s="9">
        <f t="shared" si="1"/>
        <v>106</v>
      </c>
      <c r="B107" s="10">
        <v>45223</v>
      </c>
      <c r="C107" s="11" t="s">
        <v>33</v>
      </c>
      <c r="D107" s="12" t="s">
        <v>127</v>
      </c>
      <c r="E107" s="12" t="s">
        <v>239</v>
      </c>
      <c r="F107" s="13">
        <v>2110302</v>
      </c>
      <c r="G107" s="13" t="s">
        <v>233</v>
      </c>
      <c r="H107" s="12" t="s">
        <v>234</v>
      </c>
      <c r="I107" s="16">
        <v>2750</v>
      </c>
      <c r="J107" s="17"/>
      <c r="K107" s="11"/>
      <c r="L107" s="11"/>
    </row>
    <row r="108" s="2" customFormat="1" ht="39" customHeight="1" spans="1:12">
      <c r="A108" s="9">
        <f t="shared" si="1"/>
        <v>107</v>
      </c>
      <c r="B108" s="10">
        <v>45223</v>
      </c>
      <c r="C108" s="11" t="s">
        <v>20</v>
      </c>
      <c r="D108" s="12" t="s">
        <v>24</v>
      </c>
      <c r="E108" s="12" t="s">
        <v>235</v>
      </c>
      <c r="F108" s="24" t="s">
        <v>258</v>
      </c>
      <c r="G108" s="13" t="s">
        <v>40</v>
      </c>
      <c r="H108" s="12" t="s">
        <v>41</v>
      </c>
      <c r="I108" s="16">
        <v>1000000</v>
      </c>
      <c r="J108" s="17"/>
      <c r="K108" s="11"/>
      <c r="L108" s="11" t="s">
        <v>19</v>
      </c>
    </row>
    <row r="109" s="2" customFormat="1" ht="39" customHeight="1" spans="1:12">
      <c r="A109" s="9">
        <f t="shared" si="1"/>
        <v>108</v>
      </c>
      <c r="B109" s="10">
        <v>45230</v>
      </c>
      <c r="C109" s="11" t="s">
        <v>251</v>
      </c>
      <c r="D109" s="12" t="s">
        <v>38</v>
      </c>
      <c r="E109" s="12" t="s">
        <v>39</v>
      </c>
      <c r="F109" s="24" t="s">
        <v>254</v>
      </c>
      <c r="G109" s="13" t="s">
        <v>40</v>
      </c>
      <c r="H109" s="12" t="s">
        <v>255</v>
      </c>
      <c r="I109" s="16">
        <v>200000</v>
      </c>
      <c r="J109" s="17"/>
      <c r="K109" s="11" t="s">
        <v>259</v>
      </c>
      <c r="L109" s="11" t="s">
        <v>56</v>
      </c>
    </row>
    <row r="110" s="2" customFormat="1" ht="39" customHeight="1" spans="1:12">
      <c r="A110" s="9">
        <f t="shared" si="1"/>
        <v>109</v>
      </c>
      <c r="B110" s="10">
        <v>45230</v>
      </c>
      <c r="C110" s="11" t="s">
        <v>20</v>
      </c>
      <c r="D110" s="12" t="s">
        <v>167</v>
      </c>
      <c r="E110" s="12" t="s">
        <v>256</v>
      </c>
      <c r="F110" s="24" t="s">
        <v>247</v>
      </c>
      <c r="G110" s="13" t="s">
        <v>248</v>
      </c>
      <c r="H110" s="12" t="s">
        <v>249</v>
      </c>
      <c r="I110" s="16">
        <v>4000000</v>
      </c>
      <c r="J110" s="17"/>
      <c r="K110" s="11" t="s">
        <v>250</v>
      </c>
      <c r="L110" s="11" t="s">
        <v>56</v>
      </c>
    </row>
    <row r="111" s="3" customFormat="1" ht="18.75" spans="1:13">
      <c r="A111" s="18"/>
      <c r="B111" s="19"/>
      <c r="C111" s="2"/>
      <c r="D111" s="12" t="s">
        <v>252</v>
      </c>
      <c r="E111" s="12" t="s">
        <v>253</v>
      </c>
      <c r="F111" s="13"/>
      <c r="G111" s="13"/>
      <c r="H111" s="12"/>
      <c r="I111" s="16">
        <v>2000000</v>
      </c>
      <c r="J111" s="22"/>
      <c r="K111" s="2"/>
      <c r="L111" s="2"/>
      <c r="M111" s="2"/>
    </row>
    <row r="112" ht="18.75" spans="1:13">
      <c r="A112" s="18"/>
      <c r="B112" s="19"/>
      <c r="C112" s="2"/>
      <c r="D112" s="20" t="s">
        <v>260</v>
      </c>
      <c r="E112" s="20"/>
      <c r="F112" s="20"/>
      <c r="G112" s="20"/>
      <c r="H112" s="12"/>
      <c r="I112" s="16">
        <f>SUM(I4:I111)</f>
        <v>127423820.35</v>
      </c>
      <c r="J112" s="22"/>
      <c r="K112" s="22"/>
      <c r="L112" s="23"/>
      <c r="M112" s="2"/>
    </row>
    <row r="113" ht="24" customHeight="1" spans="1:13">
      <c r="A113" s="18"/>
      <c r="B113" s="19"/>
      <c r="C113" s="2"/>
      <c r="D113" s="2"/>
      <c r="E113" s="2"/>
      <c r="F113" s="21"/>
      <c r="G113" s="2"/>
      <c r="H113" s="2"/>
      <c r="I113" s="22"/>
      <c r="J113" s="22"/>
      <c r="K113" s="22"/>
      <c r="L113" s="23"/>
      <c r="M113" s="2"/>
    </row>
    <row r="114" ht="24" customHeight="1" spans="1:13">
      <c r="A114" s="18"/>
      <c r="B114" s="19"/>
      <c r="C114" s="2"/>
      <c r="D114" s="2"/>
      <c r="E114" s="2"/>
      <c r="F114" s="21"/>
      <c r="G114" s="2"/>
      <c r="H114" s="2"/>
      <c r="I114" s="22"/>
      <c r="J114" s="22"/>
      <c r="K114" s="22"/>
      <c r="L114" s="23"/>
      <c r="M114" s="2"/>
    </row>
    <row r="115" ht="24" customHeight="1" spans="1:13">
      <c r="A115" s="18"/>
      <c r="B115" s="19"/>
      <c r="C115" s="2"/>
      <c r="D115" s="2"/>
      <c r="E115" s="2"/>
      <c r="F115" s="21"/>
      <c r="G115" s="2"/>
      <c r="H115" s="2"/>
      <c r="I115" s="22"/>
      <c r="J115" s="22"/>
      <c r="K115" s="22"/>
      <c r="L115" s="23"/>
      <c r="M115" s="2"/>
    </row>
  </sheetData>
  <mergeCells count="2">
    <mergeCell ref="A2:I2"/>
    <mergeCell ref="D112:G112"/>
  </mergeCells>
  <pageMargins left="0.826388888888889" right="0.826388888888889" top="0.393055555555556" bottom="0.393055555555556" header="0.5" footer="0.5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2022年收回存量资金（正常）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gousiheng</cp:lastModifiedBy>
  <dcterms:created xsi:type="dcterms:W3CDTF">2023-11-08T08:13:00Z</dcterms:created>
  <dcterms:modified xsi:type="dcterms:W3CDTF">2023-12-08T03:32:48Z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35487F046B5842F7945F6C7C688C8454_13</vt:lpwstr>
  </property>
  <property fmtid="{D5CDD505-2E9C-101B-9397-08002B2CF9AE}" pid="3" name="KSOProductBuildVer">
    <vt:lpwstr>2052-12.1.0.15946</vt:lpwstr>
  </property>
</Properties>
</file>