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孤儿" sheetId="1" r:id="rId1"/>
  </sheets>
  <definedNames>
    <definedName name="_xlnm._FilterDatabase" localSheetId="0" hidden="1">孤儿!$A$2:$I$22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<sst xmlns="http://schemas.openxmlformats.org/spreadsheetml/2006/main" count="40">
  <si>
    <t>2025年10月金平区孤儿基本生活保障资金发放表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</si>
  <si>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</si>
  <si>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</si>
  <si>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</si>
  <si>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</si>
  <si>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</si>
  <si>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</si>
  <si>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</si>
  <si>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补发7-9月</t>
  </si>
  <si>
    <t>合计</t>
  </si>
  <si>
    <t>备注</t>
  </si>
  <si>
    <t>石炮台</t>
  </si>
  <si>
    <t>陈伟平</t>
  </si>
  <si>
    <t>大华</t>
  </si>
  <si>
    <t>陈恩恩</t>
  </si>
  <si>
    <t>已开具在读证明，补发7-9月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</si>
  <si>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</si>
  <si>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</si>
  <si>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</si>
  <si>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</si>
  <si>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</si>
  <si>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</si>
  <si>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</si>
  <si>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</si>
  <si>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</si>
  <si>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金东</t>
  </si>
  <si>
    <t>宋粤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</si>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</sst>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2"/>
  <sheetViews>
    <sheetView tabSelected="1" zoomScale="85" zoomScaleNormal="85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3.375" customWidth="1"/>
    <col min="9" max="9" width="15.5" customWidth="1"/>
    <col min="10" max="10" width="19.2583333333333" customWidth="1"/>
  </cols>
  <sheetData>
    <row r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9" customHeight="1" spans="1:10">
      <c r="A3" s="9">
        <v>1</v>
      </c>
      <c r="B3" s="10" t="s">
        <v>11</v>
      </c>
      <c r="C3" s="10">
        <f>SUM(I3)</f>
        <v>1536</v>
      </c>
      <c r="D3" s="11" t="s">
        <v>12</v>
      </c>
      <c r="E3" s="10">
        <v>200</v>
      </c>
      <c r="F3" s="10">
        <v>180</v>
      </c>
      <c r="G3" s="10">
        <v>1156</v>
      </c>
      <c r="H3" s="10">
        <v>0</v>
      </c>
      <c r="I3" s="10">
        <f>SUM(E3:H3)</f>
        <v>1536</v>
      </c>
      <c r="J3" s="21"/>
    </row>
    <row r="4" s="2" customFormat="1" ht="39" customHeight="1" spans="1:10">
      <c r="A4" s="9">
        <v>2</v>
      </c>
      <c r="B4" s="10" t="s">
        <v>13</v>
      </c>
      <c r="C4" s="10">
        <f>SUM(I4:I6)</f>
        <v>9216</v>
      </c>
      <c r="D4" s="12" t="s">
        <v>14</v>
      </c>
      <c r="E4" s="10">
        <v>200</v>
      </c>
      <c r="F4" s="10">
        <v>180</v>
      </c>
      <c r="G4" s="10">
        <v>1156</v>
      </c>
      <c r="H4" s="10">
        <v>4608</v>
      </c>
      <c r="I4" s="10">
        <f t="shared" ref="I4:I21" si="0">SUM(E4:H4)</f>
        <v>6144</v>
      </c>
      <c r="J4" s="22" t="s">
        <v>15</v>
      </c>
    </row>
    <row r="5" s="3" customFormat="1" ht="39" customHeight="1" spans="1:10">
      <c r="A5" s="9">
        <v>3</v>
      </c>
      <c r="B5" s="10"/>
      <c r="C5" s="10"/>
      <c r="D5" s="12" t="s">
        <v>16</v>
      </c>
      <c r="E5" s="10">
        <v>200</v>
      </c>
      <c r="F5" s="10">
        <v>180</v>
      </c>
      <c r="G5" s="10">
        <v>1156</v>
      </c>
      <c r="H5" s="10">
        <v>0</v>
      </c>
      <c r="I5" s="10">
        <f t="shared" si="0"/>
        <v>1536</v>
      </c>
      <c r="J5" s="23"/>
    </row>
    <row r="6" s="3" customFormat="1" ht="39" customHeight="1" spans="1:10">
      <c r="A6" s="9">
        <v>4</v>
      </c>
      <c r="B6" s="10"/>
      <c r="C6" s="10"/>
      <c r="D6" s="13" t="s">
        <v>17</v>
      </c>
      <c r="E6" s="10">
        <v>200</v>
      </c>
      <c r="F6" s="10">
        <v>180</v>
      </c>
      <c r="G6" s="10">
        <v>1156</v>
      </c>
      <c r="H6" s="10">
        <v>0</v>
      </c>
      <c r="I6" s="10">
        <f t="shared" si="0"/>
        <v>1536</v>
      </c>
      <c r="J6" s="18"/>
    </row>
    <row r="7" s="3" customFormat="1" ht="39" customHeight="1" spans="1:10">
      <c r="A7" s="9">
        <v>5</v>
      </c>
      <c r="B7" s="14" t="s">
        <v>18</v>
      </c>
      <c r="C7" s="14">
        <f>SUM(I7)</f>
        <v>1536</v>
      </c>
      <c r="D7" s="13" t="s">
        <v>19</v>
      </c>
      <c r="E7" s="10">
        <v>200</v>
      </c>
      <c r="F7" s="10">
        <v>180</v>
      </c>
      <c r="G7" s="10">
        <v>1156</v>
      </c>
      <c r="H7" s="10">
        <v>0</v>
      </c>
      <c r="I7" s="10">
        <f t="shared" si="0"/>
        <v>1536</v>
      </c>
      <c r="J7" s="18"/>
    </row>
    <row r="8" s="3" customFormat="1" ht="39" customHeight="1" spans="1:10">
      <c r="A8" s="9">
        <v>6</v>
      </c>
      <c r="B8" s="10" t="s">
        <v>20</v>
      </c>
      <c r="C8" s="10">
        <f>SUM(I8:I11)</f>
        <v>10752</v>
      </c>
      <c r="D8" s="12" t="s">
        <v>21</v>
      </c>
      <c r="E8" s="10">
        <v>200</v>
      </c>
      <c r="F8" s="10">
        <v>180</v>
      </c>
      <c r="G8" s="10">
        <v>1156</v>
      </c>
      <c r="H8" s="10">
        <v>0</v>
      </c>
      <c r="I8" s="10">
        <f t="shared" si="0"/>
        <v>1536</v>
      </c>
      <c r="J8" s="23"/>
    </row>
    <row r="9" s="3" customFormat="1" ht="39" customHeight="1" spans="1:10">
      <c r="A9" s="9">
        <v>7</v>
      </c>
      <c r="B9" s="10"/>
      <c r="C9" s="10"/>
      <c r="D9" s="12" t="s">
        <v>22</v>
      </c>
      <c r="E9" s="10">
        <v>200</v>
      </c>
      <c r="F9" s="10">
        <v>180</v>
      </c>
      <c r="G9" s="10">
        <v>1156</v>
      </c>
      <c r="H9" s="10">
        <v>0</v>
      </c>
      <c r="I9" s="10">
        <f t="shared" si="0"/>
        <v>1536</v>
      </c>
      <c r="J9" s="23"/>
    </row>
    <row r="10" s="3" customFormat="1" ht="39" customHeight="1" spans="1:10">
      <c r="A10" s="9">
        <v>8</v>
      </c>
      <c r="B10" s="10"/>
      <c r="C10" s="10"/>
      <c r="D10" s="12" t="s">
        <v>23</v>
      </c>
      <c r="E10" s="10">
        <v>200</v>
      </c>
      <c r="F10" s="10">
        <v>180</v>
      </c>
      <c r="G10" s="10">
        <v>1156</v>
      </c>
      <c r="H10" s="10">
        <v>4608</v>
      </c>
      <c r="I10" s="10">
        <f t="shared" si="0"/>
        <v>6144</v>
      </c>
      <c r="J10" s="22" t="s">
        <v>15</v>
      </c>
    </row>
    <row r="11" s="3" customFormat="1" ht="39" customHeight="1" spans="1:10">
      <c r="A11" s="9">
        <v>9</v>
      </c>
      <c r="B11" s="10"/>
      <c r="C11" s="10"/>
      <c r="D11" s="12" t="s">
        <v>24</v>
      </c>
      <c r="E11" s="10">
        <v>200</v>
      </c>
      <c r="F11" s="10">
        <v>180</v>
      </c>
      <c r="G11" s="10">
        <v>1156</v>
      </c>
      <c r="H11" s="10">
        <v>0</v>
      </c>
      <c r="I11" s="10">
        <f t="shared" si="0"/>
        <v>1536</v>
      </c>
      <c r="J11" s="23"/>
    </row>
    <row r="12" s="3" customFormat="1" ht="39" customHeight="1" spans="1:10">
      <c r="A12" s="9">
        <v>10</v>
      </c>
      <c r="B12" s="15" t="s">
        <v>25</v>
      </c>
      <c r="C12" s="15">
        <f>I12</f>
        <v>1536</v>
      </c>
      <c r="D12" s="13" t="s">
        <v>26</v>
      </c>
      <c r="E12" s="10">
        <v>200</v>
      </c>
      <c r="F12" s="10">
        <v>180</v>
      </c>
      <c r="G12" s="10">
        <v>1156</v>
      </c>
      <c r="H12" s="10">
        <v>0</v>
      </c>
      <c r="I12" s="10">
        <f t="shared" si="0"/>
        <v>1536</v>
      </c>
      <c r="J12" s="18"/>
    </row>
    <row r="13" s="4" customFormat="1" ht="39" customHeight="1" spans="1:10">
      <c r="A13" s="9">
        <v>11</v>
      </c>
      <c r="B13" s="10" t="s">
        <v>27</v>
      </c>
      <c r="C13" s="10">
        <f>SUM(I13)</f>
        <v>1536</v>
      </c>
      <c r="D13" s="12" t="s">
        <v>28</v>
      </c>
      <c r="E13" s="10">
        <v>200</v>
      </c>
      <c r="F13" s="10">
        <v>180</v>
      </c>
      <c r="G13" s="10">
        <v>1156</v>
      </c>
      <c r="H13" s="10">
        <v>0</v>
      </c>
      <c r="I13" s="10">
        <f t="shared" si="0"/>
        <v>1536</v>
      </c>
      <c r="J13" s="24"/>
    </row>
    <row r="14" s="3" customFormat="1" ht="39" customHeight="1" spans="1:10">
      <c r="A14" s="9">
        <v>12</v>
      </c>
      <c r="B14" s="14" t="s">
        <v>29</v>
      </c>
      <c r="C14" s="14">
        <f>SUM(I14:I16)</f>
        <v>9216</v>
      </c>
      <c r="D14" s="12" t="s">
        <v>30</v>
      </c>
      <c r="E14" s="10">
        <v>200</v>
      </c>
      <c r="F14" s="10">
        <v>180</v>
      </c>
      <c r="G14" s="10">
        <v>1156</v>
      </c>
      <c r="H14" s="10">
        <v>0</v>
      </c>
      <c r="I14" s="10">
        <f t="shared" si="0"/>
        <v>1536</v>
      </c>
      <c r="J14" s="23"/>
    </row>
    <row r="15" s="3" customFormat="1" ht="39" customHeight="1" spans="1:10">
      <c r="A15" s="9">
        <v>13</v>
      </c>
      <c r="B15" s="14"/>
      <c r="C15" s="14"/>
      <c r="D15" s="12" t="s">
        <v>31</v>
      </c>
      <c r="E15" s="10">
        <v>200</v>
      </c>
      <c r="F15" s="10">
        <v>180</v>
      </c>
      <c r="G15" s="10">
        <v>1156</v>
      </c>
      <c r="H15" s="10">
        <v>4608</v>
      </c>
      <c r="I15" s="10">
        <f t="shared" si="0"/>
        <v>6144</v>
      </c>
      <c r="J15" s="22" t="s">
        <v>15</v>
      </c>
    </row>
    <row r="16" s="3" customFormat="1" ht="39" customHeight="1" spans="1:10">
      <c r="A16" s="9">
        <v>14</v>
      </c>
      <c r="B16" s="15"/>
      <c r="C16" s="15"/>
      <c r="D16" s="12" t="s">
        <v>32</v>
      </c>
      <c r="E16" s="10">
        <v>200</v>
      </c>
      <c r="F16" s="10">
        <v>180</v>
      </c>
      <c r="G16" s="10">
        <v>1156</v>
      </c>
      <c r="H16" s="10">
        <v>0</v>
      </c>
      <c r="I16" s="10">
        <f t="shared" si="0"/>
        <v>1536</v>
      </c>
      <c r="J16" s="23"/>
    </row>
    <row r="17" s="3" customFormat="1" ht="39" customHeight="1" spans="1:10">
      <c r="A17" s="9">
        <v>15</v>
      </c>
      <c r="B17" s="16" t="s">
        <v>33</v>
      </c>
      <c r="C17" s="16">
        <f>SUM(I17:I18)</f>
        <v>3072</v>
      </c>
      <c r="D17" s="12" t="s">
        <v>34</v>
      </c>
      <c r="E17" s="10">
        <v>200</v>
      </c>
      <c r="F17" s="10">
        <v>180</v>
      </c>
      <c r="G17" s="10">
        <v>1156</v>
      </c>
      <c r="H17" s="10">
        <v>0</v>
      </c>
      <c r="I17" s="10">
        <f t="shared" si="0"/>
        <v>1536</v>
      </c>
      <c r="J17" s="23"/>
    </row>
    <row r="18" s="3" customFormat="1" ht="30" customHeight="1" spans="1:10">
      <c r="A18" s="9">
        <v>16</v>
      </c>
      <c r="B18" s="17"/>
      <c r="C18" s="17"/>
      <c r="D18" s="18" t="s">
        <v>35</v>
      </c>
      <c r="E18" s="10">
        <v>200</v>
      </c>
      <c r="F18" s="10">
        <v>180</v>
      </c>
      <c r="G18" s="10">
        <v>1156</v>
      </c>
      <c r="H18" s="10">
        <v>0</v>
      </c>
      <c r="I18" s="10">
        <f t="shared" si="0"/>
        <v>1536</v>
      </c>
      <c r="J18" s="23"/>
    </row>
    <row r="19" s="3" customFormat="1" ht="30" customHeight="1" spans="1:10">
      <c r="A19" s="9">
        <v>17</v>
      </c>
      <c r="B19" s="18" t="s">
        <v>36</v>
      </c>
      <c r="C19" s="16">
        <f>SUM(I19:I21)</f>
        <v>7125</v>
      </c>
      <c r="D19" s="18" t="s">
        <v>37</v>
      </c>
      <c r="E19" s="10">
        <v>200</v>
      </c>
      <c r="F19" s="10">
        <v>180</v>
      </c>
      <c r="G19" s="10">
        <v>1995</v>
      </c>
      <c r="H19" s="10">
        <v>0</v>
      </c>
      <c r="I19" s="10">
        <f t="shared" si="0"/>
        <v>2375</v>
      </c>
      <c r="J19" s="25"/>
    </row>
    <row r="20" s="3" customFormat="1" ht="30" customHeight="1" spans="1:10">
      <c r="A20" s="9">
        <v>18</v>
      </c>
      <c r="B20" s="18"/>
      <c r="C20" s="17"/>
      <c r="D20" s="18" t="s">
        <v>38</v>
      </c>
      <c r="E20" s="10">
        <v>200</v>
      </c>
      <c r="F20" s="10">
        <v>180</v>
      </c>
      <c r="G20" s="10">
        <v>1995</v>
      </c>
      <c r="H20" s="10">
        <v>0</v>
      </c>
      <c r="I20" s="10">
        <f t="shared" si="0"/>
        <v>2375</v>
      </c>
      <c r="J20" s="25"/>
    </row>
    <row r="21" s="3" customFormat="1" ht="30" customHeight="1" spans="1:10">
      <c r="A21" s="9">
        <v>19</v>
      </c>
      <c r="B21" s="18"/>
      <c r="C21" s="17"/>
      <c r="D21" s="18" t="s">
        <v>39</v>
      </c>
      <c r="E21" s="10">
        <v>200</v>
      </c>
      <c r="F21" s="10">
        <v>180</v>
      </c>
      <c r="G21" s="10">
        <v>1995</v>
      </c>
      <c r="H21" s="10">
        <v>0</v>
      </c>
      <c r="I21" s="10">
        <f t="shared" si="0"/>
        <v>2375</v>
      </c>
      <c r="J21" s="25"/>
    </row>
    <row r="22" s="3" customFormat="1" ht="30" customHeight="1" spans="1:10">
      <c r="A22" s="19" t="s">
        <v>9</v>
      </c>
      <c r="B22" s="20"/>
      <c r="C22" s="10">
        <f>SUM(C3:C21)</f>
        <v>45525</v>
      </c>
      <c r="D22" s="10">
        <v>19</v>
      </c>
      <c r="E22" s="10">
        <f>SUM(E3:E21)</f>
        <v>3800</v>
      </c>
      <c r="F22" s="10">
        <f>SUM(F3:F21)</f>
        <v>3420</v>
      </c>
      <c r="G22" s="10">
        <f>SUM(G3:G21)</f>
        <v>24481</v>
      </c>
      <c r="H22" s="10">
        <f>SUM(H3:H21)</f>
        <v>13824</v>
      </c>
      <c r="I22" s="10">
        <f>SUM(I3:I21)</f>
        <v>45525</v>
      </c>
      <c r="J22" s="23"/>
    </row>
  </sheetData>
  <mergeCells count="12">
    <mergeCell ref="A1:J1"/>
    <mergeCell ref="A22:B22"/>
    <mergeCell ref="B4:B6"/>
    <mergeCell ref="B8:B11"/>
    <mergeCell ref="B14:B16"/>
    <mergeCell ref="B17:B18"/>
    <mergeCell ref="B19:B21"/>
    <mergeCell ref="C4:C6"/>
    <mergeCell ref="C8:C11"/>
    <mergeCell ref="C14:C16"/>
    <mergeCell ref="C17:C18"/>
    <mergeCell ref="C19:C21"/>
  </mergeCells>
  <printOptions horizontalCentered="1"/>
  <pageMargins left="0.388888888888889" right="0.388888888888889" top="0.865277777777778" bottom="0.388888888888889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2025-10-30T08:08:27Z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</Properties>
</file>